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13_ncr:1_{E9E538BD-0C28-4A3C-9DAD-BBF99CAEB758}" xr6:coauthVersionLast="47" xr6:coauthVersionMax="47" xr10:uidLastSave="{00000000-0000-0000-0000-000000000000}"/>
  <bookViews>
    <workbookView xWindow="28680" yWindow="885" windowWidth="29040" windowHeight="176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6" l="1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<sst xmlns="http://schemas.openxmlformats.org/spreadsheetml/2006/main" count="297" uniqueCount="50">
  <si>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</si>
  <si>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</si>
  <si>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</si>
  <si>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</si>
  <si>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</si>
  <si>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</si>
  <si>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</si>
  <si>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</si>
  <si>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</si>
  <si>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</si>
  <si>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</si>
  <si>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</si>
  <si>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</si>
  <si>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</si>
  <si>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</si>
  <si>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</si>
  <si>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</si>
  <si>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</si>
  <si>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</si>
  <si>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</si>
  <si>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</si>
  <si>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</si>
  <si>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</si>
  <si>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</si>
  <si>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</si>
  <si>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</si>
  <si>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</si>
  <si>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</si>
  <si>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</si>
  <si>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</si>
  <si>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</si>
  <si>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</si>
  <si>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</si>
  <si>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</si>
  <si>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</si>
  <si>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</si>
  <si>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</si>
  <si>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</si>
  <si>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</si>
  <si>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</si>
  <si>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</si>
  <si>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</si>
  <si>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</si>
  <si>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</si>
  <si>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</si>
  <si>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</si>
  <si>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</si>
  <si>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</si>
  <si>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C. Negro</t>
  </si>
  <si>
    <t>Buß- und Bettag!!!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</si>
</sst>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zoomScale="90" zoomScaleNormal="9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2</v>
      </c>
      <c r="D8" s="42">
        <v>0</v>
      </c>
      <c r="E8" s="43">
        <v>1</v>
      </c>
      <c r="F8" s="42">
        <v>1</v>
      </c>
      <c r="G8" s="43">
        <v>2</v>
      </c>
      <c r="H8" s="42">
        <v>3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172</v>
      </c>
      <c r="Y17" s="94">
        <f>(X17*V17)/1000</f>
        <v>6.88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 t="shared" ref="Y18:Y24" si="1"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196</v>
      </c>
      <c r="Y19" s="94">
        <f t="shared" si="1"/>
        <v>7.84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204</v>
      </c>
      <c r="Y20" s="94">
        <f t="shared" si="1"/>
        <v>8.16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v>113</v>
      </c>
      <c r="X21" s="71">
        <v>113</v>
      </c>
      <c r="Y21" s="94">
        <f t="shared" si="1"/>
        <v>6.78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v>113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v>113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v>113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45246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="90" zoomScaleNormal="9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1</v>
      </c>
      <c r="E8" s="43">
        <v>1</v>
      </c>
      <c r="F8" s="42">
        <v>1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/>
      <c r="T8" s="103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3">
        <v>30</v>
      </c>
      <c r="W17" s="71">
        <f>S17*4.02</f>
        <v>112.55999999999999</v>
      </c>
      <c r="X17" s="71">
        <v>240</v>
      </c>
      <c r="Y17" s="94">
        <f>(X17*V17)/1000</f>
        <v>7.2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3">
        <v>30</v>
      </c>
      <c r="W18" s="71">
        <f t="shared" ref="W18:W24" si="0">S18*4.02</f>
        <v>112.55999999999999</v>
      </c>
      <c r="X18" s="71">
        <v>223</v>
      </c>
      <c r="Y18" s="94">
        <f>(X18*V18)/1000</f>
        <v>6.69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3">
        <v>30</v>
      </c>
      <c r="W19" s="71">
        <f t="shared" si="0"/>
        <v>112.55999999999999</v>
      </c>
      <c r="X19" s="71">
        <v>223</v>
      </c>
      <c r="Y19" s="94">
        <f t="shared" ref="Y19:Y24" si="1">(X19*V19)/1000</f>
        <v>6.69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3">
        <v>30</v>
      </c>
      <c r="W20" s="71">
        <f t="shared" si="0"/>
        <v>112.55999999999999</v>
      </c>
      <c r="X20" s="71">
        <v>231</v>
      </c>
      <c r="Y20" s="94">
        <f>(X20*V20)/1000</f>
        <v>6.93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3">
        <v>30</v>
      </c>
      <c r="W21" s="71">
        <f t="shared" si="0"/>
        <v>96.47999999999999</v>
      </c>
      <c r="X21" s="71">
        <v>226</v>
      </c>
      <c r="Y21" s="94">
        <f t="shared" si="1"/>
        <v>6.78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3">
        <v>30</v>
      </c>
      <c r="W22" s="71">
        <f t="shared" si="0"/>
        <v>96.47999999999999</v>
      </c>
      <c r="X22" s="71">
        <v>226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3">
        <v>40</v>
      </c>
      <c r="W23" s="71">
        <f t="shared" si="0"/>
        <v>96.47999999999999</v>
      </c>
      <c r="X23" s="71">
        <v>182</v>
      </c>
      <c r="Y23" s="94">
        <f t="shared" si="1"/>
        <v>7.28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3">
        <v>40</v>
      </c>
      <c r="W24" s="71">
        <f t="shared" si="0"/>
        <v>96.47999999999999</v>
      </c>
      <c r="X24" s="71">
        <v>182</v>
      </c>
      <c r="Y24" s="94">
        <f t="shared" si="1"/>
        <v>7.28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140"/>
      <c r="W27" s="119">
        <f>Montag!W27</f>
        <v>45246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3" zoomScale="90" zoomScaleNormal="90" workbookViewId="0">
      <selection activeCell="J10" sqref="J1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2</v>
      </c>
      <c r="D8" s="42">
        <v>2</v>
      </c>
      <c r="E8" s="43">
        <v>1</v>
      </c>
      <c r="F8" s="42">
        <v>1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9" t="s">
        <v>49</v>
      </c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0</v>
      </c>
      <c r="W17" s="71">
        <f>S17*4.02</f>
        <v>112.55999999999999</v>
      </c>
      <c r="X17" s="71">
        <v>233</v>
      </c>
      <c r="Y17" s="94"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0</v>
      </c>
      <c r="W18" s="71">
        <f t="shared" ref="W18:W24" si="0">S18*4.02</f>
        <v>112.55999999999999</v>
      </c>
      <c r="X18" s="71">
        <v>185</v>
      </c>
      <c r="Y18" s="94"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0</v>
      </c>
      <c r="W19" s="71">
        <f t="shared" si="0"/>
        <v>112.55999999999999</v>
      </c>
      <c r="X19" s="71">
        <v>249</v>
      </c>
      <c r="Y19" s="94">
        <v>0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0</v>
      </c>
      <c r="W20" s="71">
        <f t="shared" si="0"/>
        <v>112.55999999999999</v>
      </c>
      <c r="X20" s="71">
        <v>257</v>
      </c>
      <c r="Y20" s="94">
        <v>0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0</v>
      </c>
      <c r="W21" s="71">
        <f t="shared" si="0"/>
        <v>96.47999999999999</v>
      </c>
      <c r="X21" s="71">
        <v>144</v>
      </c>
      <c r="Y21" s="94">
        <v>0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0</v>
      </c>
      <c r="W22" s="71">
        <f t="shared" si="0"/>
        <v>96.47999999999999</v>
      </c>
      <c r="X22" s="71">
        <v>144</v>
      </c>
      <c r="Y22" s="94">
        <v>0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0</v>
      </c>
      <c r="W23" s="71">
        <f t="shared" si="0"/>
        <v>96.47999999999999</v>
      </c>
      <c r="X23" s="71">
        <v>152</v>
      </c>
      <c r="Y23" s="94">
        <v>0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0</v>
      </c>
      <c r="W24" s="71">
        <f t="shared" si="0"/>
        <v>96.47999999999999</v>
      </c>
      <c r="X24" s="71">
        <v>96</v>
      </c>
      <c r="Y24" s="94">
        <v>0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zoomScale="90" zoomScaleNormal="9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2</v>
      </c>
      <c r="D8" s="42">
        <v>3</v>
      </c>
      <c r="E8" s="43">
        <v>1</v>
      </c>
      <c r="F8" s="42">
        <v>1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3" zoomScale="90" zoomScaleNormal="9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4</v>
      </c>
      <c r="E8" s="43">
        <v>1</v>
      </c>
      <c r="F8" s="42">
        <v>1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50</v>
      </c>
      <c r="W17" s="71">
        <f>S17*4.02</f>
        <v>128.63999999999999</v>
      </c>
      <c r="X17" s="71">
        <v>133</v>
      </c>
      <c r="Y17" s="94">
        <f>(X17*V17)/1000</f>
        <v>6.65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40</v>
      </c>
      <c r="W18" s="71">
        <f t="shared" ref="W18:W24" si="0">S18*4.02</f>
        <v>128.63999999999999</v>
      </c>
      <c r="X18" s="71">
        <v>157</v>
      </c>
      <c r="Y18" s="94">
        <f>(X18*V18)/1000</f>
        <v>6.28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40</v>
      </c>
      <c r="W19" s="71">
        <f t="shared" si="0"/>
        <v>128.63999999999999</v>
      </c>
      <c r="X19" s="71">
        <v>157</v>
      </c>
      <c r="Y19" s="94">
        <f t="shared" ref="Y19:Y24" si="1">(X19*V19)/1000</f>
        <v>6.28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165</v>
      </c>
      <c r="Y20" s="94">
        <f>(X20*V20)/1000</f>
        <v>6.6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116</v>
      </c>
      <c r="Y21" s="114">
        <f t="shared" si="1"/>
        <v>6.96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60</v>
      </c>
      <c r="W22" s="71">
        <f t="shared" si="0"/>
        <v>112.55999999999999</v>
      </c>
      <c r="X22" s="71">
        <v>113</v>
      </c>
      <c r="Y22" s="11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113</v>
      </c>
      <c r="Y23" s="11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45246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zoomScale="90" zoomScaleNormal="9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2</v>
      </c>
      <c r="D8" s="42">
        <v>5</v>
      </c>
      <c r="E8" s="43">
        <v>1</v>
      </c>
      <c r="F8" s="42">
        <v>1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377</v>
      </c>
      <c r="Y17" s="94">
        <f>(X17*V17)/1000</f>
        <v>7.54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411</v>
      </c>
      <c r="Y18" s="94">
        <f>(X18*V18)/1000</f>
        <v>8.2200000000000006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409</v>
      </c>
      <c r="Y19" s="94">
        <f t="shared" ref="Y19:Y24" si="1">(X19*V19)/1000</f>
        <v>8.18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405</v>
      </c>
      <c r="Y20" s="94">
        <f>(X20*V20)/1000</f>
        <v>8.1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287</v>
      </c>
      <c r="Y21" s="94">
        <f t="shared" si="1"/>
        <v>7.1749999999999998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287</v>
      </c>
      <c r="Y22" s="94">
        <f t="shared" si="1"/>
        <v>7.1749999999999998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265</v>
      </c>
      <c r="Y23" s="94">
        <f t="shared" si="1"/>
        <v>6.625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167</v>
      </c>
      <c r="Y24" s="94">
        <f t="shared" si="1"/>
        <v>6.68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2023-11-16T10:26:11Z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