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Tageszeitung/Prospekte/Pläne/Steuerkarte/"/>
    </mc:Choice>
  </mc:AlternateContent>
  <xr:revisionPtr revIDLastSave="0" documentId="8_{96AB1733-A714-43D0-A756-32CC211DBC04}" xr6:coauthVersionLast="46" xr6:coauthVersionMax="46" xr10:uidLastSave="{00000000-0000-0000-0000-000000000000}"/>
  <bookViews>
    <workbookView xWindow="28680" yWindow="270" windowWidth="25440" windowHeight="15390" firstSheet="5" activeTab="4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<sst xmlns="http://schemas.openxmlformats.org/spreadsheetml/2006/main" count="300" uniqueCount="48">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</sst>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4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b/>
      <sz val="12"/>
      <color rgb="FFFF0000"/>
      <name val="Arial"/>
      <family val="2"/>
    </font>
    <font>
      <b/>
      <sz val="20"/>
      <color rgb="FFFF0000"/>
      <name val="Arial"/>
      <family val="2"/>
    </font>
    <font>
      <b/>
      <sz val="16"/>
      <color rgb="FFFF0000"/>
      <name val="Arial"/>
      <family val="2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Border="1" applyAlignment="1">
      <alignment horizontal="left"/>
    </xf>
    <xf numFmtId="0" fontId="30" fillId="0" borderId="6" xfId="0" applyFont="1" applyBorder="1" applyAlignment="1">
      <alignment horizontal="left"/>
    </xf>
    <xf numFmtId="0" fontId="31" fillId="0" borderId="5" xfId="0" applyFont="1" applyBorder="1"/>
    <xf numFmtId="0" fontId="32" fillId="0" borderId="17" xfId="0" applyFont="1" applyBorder="1"/>
    <xf numFmtId="0" fontId="32" fillId="3" borderId="5" xfId="0" applyFont="1" applyFill="1" applyBorder="1"/>
    <xf numFmtId="1" fontId="32" fillId="2" borderId="18" xfId="0" applyNumberFormat="1" applyFont="1" applyFill="1" applyBorder="1"/>
    <xf numFmtId="1" fontId="32" fillId="2" borderId="18" xfId="0" applyNumberFormat="1" applyFont="1" applyFill="1" applyBorder="1" applyAlignment="1">
      <alignment horizontal="center"/>
    </xf>
    <xf numFmtId="164" fontId="32" fillId="2" borderId="18" xfId="0" applyNumberFormat="1" applyFont="1" applyFill="1" applyBorder="1" applyAlignment="1">
      <alignment horizontal="center"/>
    </xf>
    <xf numFmtId="0" fontId="33" fillId="0" borderId="5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opLeftCell="B7" workbookViewId="0">
      <selection activeCell="Y30" sqref="Y30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4.6" x14ac:dyDescent="0.4">
      <c r="A2" s="41" t="s">
        <v>1</v>
      </c>
    </row>
    <row r="3" spans="1:25" s="25" customFormat="1" ht="15.6" thickBot="1" x14ac:dyDescent="0.3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5"/>
    <row r="5" spans="1:25" x14ac:dyDescent="0.25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5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799999999999997" x14ac:dyDescent="0.2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4">
      <c r="C8" s="86">
        <v>1</v>
      </c>
      <c r="D8" s="42">
        <v>7</v>
      </c>
      <c r="E8" s="43">
        <v>0</v>
      </c>
      <c r="F8" s="42">
        <v>1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4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5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3.8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5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5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5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3.8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119</v>
      </c>
      <c r="Y17" s="94">
        <f>(X17*V17)/1000</f>
        <v>7.14</v>
      </c>
    </row>
    <row r="18" spans="2:28" ht="22.5" customHeight="1" x14ac:dyDescent="0.4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143</v>
      </c>
      <c r="Y18" s="94">
        <f>(X18*V18)/1000</f>
        <v>7.15</v>
      </c>
    </row>
    <row r="19" spans="2:28" ht="22.5" customHeight="1" x14ac:dyDescent="0.4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148</v>
      </c>
      <c r="Y19" s="94">
        <f t="shared" ref="Y19:Y24" si="1">(X19*V19)/1000</f>
        <v>7.4</v>
      </c>
    </row>
    <row r="20" spans="2:28" ht="22.5" customHeight="1" x14ac:dyDescent="0.4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148</v>
      </c>
      <c r="Y20" s="94">
        <f>(X20*V20)/1000</f>
        <v>7.4</v>
      </c>
    </row>
    <row r="21" spans="2:28" ht="22.5" customHeight="1" x14ac:dyDescent="0.4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4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</row>
    <row r="24" spans="2:28" ht="22.5" customHeight="1" x14ac:dyDescent="0.4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50</v>
      </c>
      <c r="W24" s="71">
        <f t="shared" si="0"/>
        <v>96.47999999999999</v>
      </c>
      <c r="X24" s="71">
        <v>153</v>
      </c>
      <c r="Y24" s="94">
        <f t="shared" si="1"/>
        <v>7.65</v>
      </c>
    </row>
    <row r="25" spans="2:28" ht="22.5" customHeight="1" x14ac:dyDescent="0.4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5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4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44574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B4" workbookViewId="0">
      <selection activeCell="X24" sqref="X24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4.6" x14ac:dyDescent="0.4">
      <c r="A2" s="41" t="s">
        <v>1</v>
      </c>
    </row>
    <row r="3" spans="1:25" s="25" customFormat="1" ht="15.6" thickBot="1" x14ac:dyDescent="0.3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5"/>
    <row r="5" spans="1:25" x14ac:dyDescent="0.25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5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8</v>
      </c>
      <c r="E8" s="43">
        <v>0</v>
      </c>
      <c r="F8" s="42">
        <v>1</v>
      </c>
      <c r="G8" s="43">
        <v>2</v>
      </c>
      <c r="H8" s="42">
        <v>2</v>
      </c>
      <c r="I8" s="44" t="s">
        <v>42</v>
      </c>
      <c r="J8" s="42" t="s">
        <v>43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4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5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3.8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5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5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5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3.8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180</v>
      </c>
      <c r="Y17" s="94">
        <f>(X17*V17)/1000</f>
        <v>7.2</v>
      </c>
    </row>
    <row r="18" spans="2:28" ht="22.5" customHeight="1" x14ac:dyDescent="0.4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204</v>
      </c>
      <c r="Y18" s="94">
        <f>(X18*V18)/1000</f>
        <v>6.12</v>
      </c>
    </row>
    <row r="19" spans="2:28" ht="22.5" customHeight="1" x14ac:dyDescent="0.4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228</v>
      </c>
      <c r="Y19" s="94">
        <f t="shared" ref="Y19:Y24" si="1">(X19*V19)/1000</f>
        <v>6.84</v>
      </c>
    </row>
    <row r="20" spans="2:28" ht="22.5" customHeight="1" x14ac:dyDescent="0.4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228</v>
      </c>
      <c r="Y20" s="94">
        <f>(X20*V20)/1000</f>
        <v>6.84</v>
      </c>
    </row>
    <row r="21" spans="2:28" ht="22.5" customHeight="1" x14ac:dyDescent="0.4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40</v>
      </c>
      <c r="W21" s="71">
        <f t="shared" si="0"/>
        <v>96.47999999999999</v>
      </c>
      <c r="X21" s="71">
        <v>163</v>
      </c>
      <c r="Y21" s="94">
        <f t="shared" si="1"/>
        <v>6.52</v>
      </c>
    </row>
    <row r="22" spans="2:28" ht="22.5" customHeight="1" x14ac:dyDescent="0.4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163</v>
      </c>
      <c r="Y22" s="94">
        <f t="shared" si="1"/>
        <v>6.52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163</v>
      </c>
      <c r="Y23" s="94">
        <f t="shared" si="1"/>
        <v>6.52</v>
      </c>
    </row>
    <row r="24" spans="2:28" ht="22.5" customHeight="1" x14ac:dyDescent="0.4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4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5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4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44574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B4" workbookViewId="0">
      <selection activeCell="V24" sqref="V24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4.6" x14ac:dyDescent="0.4">
      <c r="A2" s="41" t="s">
        <v>1</v>
      </c>
    </row>
    <row r="3" spans="1:25" s="25" customFormat="1" ht="15.6" thickBot="1" x14ac:dyDescent="0.3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5"/>
    <row r="5" spans="1:25" x14ac:dyDescent="0.25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5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9</v>
      </c>
      <c r="E8" s="43">
        <v>0</v>
      </c>
      <c r="F8" s="42">
        <v>1</v>
      </c>
      <c r="G8" s="43">
        <v>2</v>
      </c>
      <c r="H8" s="42">
        <v>2</v>
      </c>
      <c r="I8" s="44" t="s">
        <v>8</v>
      </c>
      <c r="J8" s="42" t="s">
        <v>43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4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5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3.8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5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5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5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3.8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155</v>
      </c>
      <c r="Y17" s="94">
        <f>(X17*V17)/1000</f>
        <v>7.75</v>
      </c>
    </row>
    <row r="18" spans="2:28" ht="22.5" customHeight="1" x14ac:dyDescent="0.4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179</v>
      </c>
      <c r="Y18" s="94">
        <f>(X18*V18)/1000</f>
        <v>7.16</v>
      </c>
    </row>
    <row r="19" spans="2:28" ht="22.5" customHeight="1" x14ac:dyDescent="0.4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2" t="s">
        <v>32</v>
      </c>
      <c r="Q19" s="113"/>
      <c r="R19" s="114"/>
      <c r="S19" s="115">
        <v>28</v>
      </c>
      <c r="T19" s="115">
        <v>0</v>
      </c>
      <c r="U19" s="116">
        <f>T19+S19</f>
        <v>28</v>
      </c>
      <c r="V19" s="117">
        <v>40</v>
      </c>
      <c r="W19" s="118">
        <f t="shared" si="0"/>
        <v>112.55999999999999</v>
      </c>
      <c r="X19" s="118">
        <v>179</v>
      </c>
      <c r="Y19" s="119">
        <f t="shared" ref="Y19:Y24" si="1">(X19*V19)/1000</f>
        <v>7.16</v>
      </c>
    </row>
    <row r="20" spans="2:28" ht="22.5" customHeight="1" x14ac:dyDescent="0.4">
      <c r="N20" s="21"/>
      <c r="O20" s="22"/>
      <c r="P20" s="112" t="s">
        <v>33</v>
      </c>
      <c r="Q20" s="113"/>
      <c r="R20" s="114"/>
      <c r="S20" s="115">
        <v>28</v>
      </c>
      <c r="T20" s="115">
        <v>0</v>
      </c>
      <c r="U20" s="116">
        <f>T20+S20</f>
        <v>28</v>
      </c>
      <c r="V20" s="117">
        <v>40</v>
      </c>
      <c r="W20" s="118">
        <f t="shared" si="0"/>
        <v>112.55999999999999</v>
      </c>
      <c r="X20" s="118">
        <v>179</v>
      </c>
      <c r="Y20" s="119">
        <f>(X20*V20)/1000</f>
        <v>7.16</v>
      </c>
    </row>
    <row r="21" spans="2:28" ht="22.5" customHeight="1" x14ac:dyDescent="0.4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138</v>
      </c>
      <c r="Y21" s="94">
        <f t="shared" si="1"/>
        <v>6.9</v>
      </c>
    </row>
    <row r="22" spans="2:28" ht="22.5" customHeight="1" x14ac:dyDescent="0.4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138</v>
      </c>
      <c r="Y22" s="94">
        <f t="shared" si="1"/>
        <v>6.9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50</v>
      </c>
      <c r="W23" s="71">
        <f t="shared" si="0"/>
        <v>96.47999999999999</v>
      </c>
      <c r="X23" s="71">
        <v>138</v>
      </c>
      <c r="Y23" s="94">
        <f t="shared" si="1"/>
        <v>6.9</v>
      </c>
    </row>
    <row r="24" spans="2:28" ht="22.5" customHeight="1" x14ac:dyDescent="0.4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4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5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4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44574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7" workbookViewId="0">
      <selection activeCell="AI19" sqref="AI19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4.6" x14ac:dyDescent="0.4">
      <c r="A2" s="41" t="s">
        <v>1</v>
      </c>
    </row>
    <row r="3" spans="1:25" s="25" customFormat="1" ht="15.6" thickBot="1" x14ac:dyDescent="0.3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5"/>
    <row r="5" spans="1:25" x14ac:dyDescent="0.25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5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4" x14ac:dyDescent="0.2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4">
      <c r="C8" s="86">
        <v>2</v>
      </c>
      <c r="D8" s="42">
        <v>0</v>
      </c>
      <c r="E8" s="43">
        <v>0</v>
      </c>
      <c r="F8" s="42">
        <v>1</v>
      </c>
      <c r="G8" s="43">
        <v>2</v>
      </c>
      <c r="H8" s="42">
        <v>2</v>
      </c>
      <c r="I8" s="44" t="s">
        <v>42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4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5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3.8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5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5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5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3.8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4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4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4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4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4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4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4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5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4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44574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abSelected="1" topLeftCell="B16" workbookViewId="0">
      <selection activeCell="W28" sqref="W28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4.6" x14ac:dyDescent="0.4">
      <c r="A2" s="41" t="s">
        <v>1</v>
      </c>
    </row>
    <row r="3" spans="1:25" s="25" customFormat="1" ht="15.6" thickBot="1" x14ac:dyDescent="0.3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5"/>
    <row r="5" spans="1:25" x14ac:dyDescent="0.25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5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2</v>
      </c>
      <c r="D8" s="42">
        <v>1</v>
      </c>
      <c r="E8" s="43">
        <v>0</v>
      </c>
      <c r="F8" s="42">
        <v>1</v>
      </c>
      <c r="G8" s="43">
        <v>2</v>
      </c>
      <c r="H8" s="42">
        <v>2</v>
      </c>
      <c r="I8" s="44" t="s">
        <v>44</v>
      </c>
      <c r="J8" s="42" t="s">
        <v>45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4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5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3.8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5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5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5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3.8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30</v>
      </c>
      <c r="W17" s="126">
        <f>S17*4.02</f>
        <v>128.63999999999999</v>
      </c>
      <c r="X17" s="126">
        <v>259</v>
      </c>
      <c r="Y17" s="127">
        <f>(X17*V17)/1000</f>
        <v>7.77</v>
      </c>
    </row>
    <row r="18" spans="2:28" ht="22.5" customHeight="1" x14ac:dyDescent="0.4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25</v>
      </c>
      <c r="W18" s="126">
        <f t="shared" ref="W18:W24" si="0">S18*4.02</f>
        <v>128.63999999999999</v>
      </c>
      <c r="X18" s="126">
        <v>286</v>
      </c>
      <c r="Y18" s="127">
        <f>(X18*V18)/1000</f>
        <v>7.15</v>
      </c>
    </row>
    <row r="19" spans="2:28" ht="22.5" customHeight="1" x14ac:dyDescent="0.4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40</v>
      </c>
      <c r="W19" s="71">
        <f t="shared" si="0"/>
        <v>128.63999999999999</v>
      </c>
      <c r="X19" s="71">
        <v>161</v>
      </c>
      <c r="Y19" s="94">
        <f t="shared" ref="Y19:Y24" si="1">(X19*V19)/1000</f>
        <v>6.44</v>
      </c>
    </row>
    <row r="20" spans="2:28" ht="22.5" customHeight="1" x14ac:dyDescent="0.4">
      <c r="N20" s="21"/>
      <c r="O20" s="22"/>
      <c r="P20" s="120" t="s">
        <v>33</v>
      </c>
      <c r="Q20" s="121"/>
      <c r="R20" s="128"/>
      <c r="S20" s="123">
        <v>32</v>
      </c>
      <c r="T20" s="123">
        <v>0</v>
      </c>
      <c r="U20" s="124">
        <f>T20+S20</f>
        <v>32</v>
      </c>
      <c r="V20" s="125">
        <v>25</v>
      </c>
      <c r="W20" s="126">
        <f t="shared" si="0"/>
        <v>128.63999999999999</v>
      </c>
      <c r="X20" s="126">
        <v>286</v>
      </c>
      <c r="Y20" s="127">
        <f>(X20*V20)/1000</f>
        <v>7.15</v>
      </c>
    </row>
    <row r="21" spans="2:28" ht="22.5" customHeight="1" x14ac:dyDescent="0.4">
      <c r="N21" s="21"/>
      <c r="O21" s="22"/>
      <c r="P21" s="80" t="s">
        <v>34</v>
      </c>
      <c r="Q21" s="81"/>
      <c r="R21" s="82"/>
      <c r="S21" s="53">
        <v>28</v>
      </c>
      <c r="T21" s="53">
        <v>0</v>
      </c>
      <c r="U21" s="70">
        <v>28</v>
      </c>
      <c r="V21" s="57">
        <v>60</v>
      </c>
      <c r="W21" s="71">
        <f t="shared" si="0"/>
        <v>112.55999999999999</v>
      </c>
      <c r="X21" s="71">
        <v>112</v>
      </c>
      <c r="Y21" s="94">
        <f t="shared" si="1"/>
        <v>6.72</v>
      </c>
    </row>
    <row r="22" spans="2:28" ht="22.5" customHeight="1" x14ac:dyDescent="0.4">
      <c r="N22" s="109"/>
      <c r="O22" s="110"/>
      <c r="P22" s="80" t="s">
        <v>35</v>
      </c>
      <c r="Q22" s="81"/>
      <c r="R22" s="82"/>
      <c r="S22" s="53">
        <v>28</v>
      </c>
      <c r="T22" s="53">
        <v>0</v>
      </c>
      <c r="U22" s="70">
        <v>28</v>
      </c>
      <c r="V22" s="57">
        <v>60</v>
      </c>
      <c r="W22" s="71">
        <f t="shared" si="0"/>
        <v>112.55999999999999</v>
      </c>
      <c r="X22" s="71">
        <v>112</v>
      </c>
      <c r="Y22" s="94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28</v>
      </c>
      <c r="T23" s="123">
        <v>0</v>
      </c>
      <c r="U23" s="124">
        <v>28</v>
      </c>
      <c r="V23" s="125">
        <v>30</v>
      </c>
      <c r="W23" s="126">
        <f t="shared" si="0"/>
        <v>112.55999999999999</v>
      </c>
      <c r="X23" s="126">
        <v>237</v>
      </c>
      <c r="Y23" s="127">
        <f t="shared" si="1"/>
        <v>7.11</v>
      </c>
    </row>
    <row r="24" spans="2:28" ht="22.5" customHeight="1" x14ac:dyDescent="0.4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50</v>
      </c>
      <c r="W24" s="71">
        <f t="shared" si="0"/>
        <v>112.55999999999999</v>
      </c>
      <c r="X24" s="71">
        <v>129</v>
      </c>
      <c r="Y24" s="94">
        <f t="shared" si="1"/>
        <v>6.45</v>
      </c>
    </row>
    <row r="25" spans="2:28" ht="22.5" customHeight="1" x14ac:dyDescent="0.4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5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4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44579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B7" workbookViewId="0">
      <selection activeCell="AK25" sqref="AK25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4.6" x14ac:dyDescent="0.4">
      <c r="A2" s="41" t="s">
        <v>1</v>
      </c>
    </row>
    <row r="3" spans="1:25" s="25" customFormat="1" ht="15.6" thickBot="1" x14ac:dyDescent="0.3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5"/>
    <row r="5" spans="1:25" x14ac:dyDescent="0.25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5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4" x14ac:dyDescent="0.6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4">
      <c r="C8" s="86">
        <v>2</v>
      </c>
      <c r="D8" s="42">
        <v>2</v>
      </c>
      <c r="E8" s="43">
        <v>0</v>
      </c>
      <c r="F8" s="42">
        <v>1</v>
      </c>
      <c r="G8" s="43">
        <v>2</v>
      </c>
      <c r="H8" s="42">
        <v>2</v>
      </c>
      <c r="I8" s="44" t="s">
        <v>46</v>
      </c>
      <c r="J8" s="42" t="s">
        <v>47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4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5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3.8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5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5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5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3.8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25</v>
      </c>
      <c r="W17" s="71">
        <f>S17*4.02</f>
        <v>128.63999999999999</v>
      </c>
      <c r="X17" s="71">
        <v>301</v>
      </c>
      <c r="Y17" s="94">
        <f>(X17*V17)/1000</f>
        <v>7.5250000000000004</v>
      </c>
    </row>
    <row r="18" spans="2:28" ht="22.5" customHeight="1" x14ac:dyDescent="0.4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20</v>
      </c>
      <c r="W18" s="71">
        <f t="shared" ref="W18:W24" si="0">S18*4.02</f>
        <v>128.63999999999999</v>
      </c>
      <c r="X18" s="71">
        <v>311</v>
      </c>
      <c r="Y18" s="94">
        <f>(X18*V18)/1000</f>
        <v>6.22</v>
      </c>
    </row>
    <row r="19" spans="2:28" ht="22.5" customHeight="1" x14ac:dyDescent="0.4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20</v>
      </c>
      <c r="W19" s="71">
        <f t="shared" si="0"/>
        <v>128.63999999999999</v>
      </c>
      <c r="X19" s="71">
        <v>311</v>
      </c>
      <c r="Y19" s="94">
        <f t="shared" ref="Y19:Y24" si="1">(X19*V19)/1000</f>
        <v>6.22</v>
      </c>
    </row>
    <row r="20" spans="2:28" ht="22.5" customHeight="1" x14ac:dyDescent="0.4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331</v>
      </c>
      <c r="Y20" s="94">
        <f>(X20*V20)/1000</f>
        <v>6.62</v>
      </c>
    </row>
    <row r="21" spans="2:28" ht="22.5" customHeight="1" x14ac:dyDescent="0.4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25</v>
      </c>
      <c r="W21" s="71">
        <f t="shared" si="0"/>
        <v>128.63999999999999</v>
      </c>
      <c r="X21" s="71">
        <v>259</v>
      </c>
      <c r="Y21" s="94">
        <f t="shared" si="1"/>
        <v>6.4749999999999996</v>
      </c>
    </row>
    <row r="22" spans="2:28" ht="22.5" customHeight="1" x14ac:dyDescent="0.4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239</v>
      </c>
      <c r="Y22" s="94">
        <f t="shared" si="1"/>
        <v>7.17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209</v>
      </c>
      <c r="Y23" s="94">
        <f t="shared" si="1"/>
        <v>6.27</v>
      </c>
    </row>
    <row r="24" spans="2:28" ht="22.5" customHeight="1" x14ac:dyDescent="0.4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207</v>
      </c>
      <c r="Y24" s="94">
        <f t="shared" si="1"/>
        <v>6.21</v>
      </c>
    </row>
    <row r="25" spans="2:28" ht="22.5" customHeight="1" x14ac:dyDescent="0.4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5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4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44574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Props1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purl.org/dc/dcmitype/"/>
    <ds:schemaRef ds:uri="66020265-18fb-4995-a252-ddaf1d27b1e7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ed633a91-7cc2-4152-9a5c-ef3ade36a59b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2022-01-18T09:34:33Z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