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PVIL2AFW\"/>
    </mc:Choice>
  </mc:AlternateContent>
  <xr:revisionPtr revIDLastSave="0" documentId="8_{7B6DAC0D-9994-450A-A52A-3E7DE6C2AF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<sst xmlns="http://schemas.openxmlformats.org/spreadsheetml/2006/main" count="300" uniqueCount="48">
  <si>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</si>
  <si>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</si>
  <si>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</si>
  <si>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</si>
  <si>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</si>
  <si>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</si>
  <si>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</si>
  <si>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</si>
  <si>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</si>
  <si>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</si>
  <si>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</si>
  <si>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</si>
  <si>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</si>
  <si>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</si>
  <si>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</si>
  <si>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</si>
  <si>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</si>
  <si>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</si>
  <si>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</si>
  <si>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</si>
  <si>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</si>
  <si>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</si>
  <si>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</si>
  <si>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</si>
  <si>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</si>
  <si>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</si>
  <si>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</si>
  <si>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</si>
  <si>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</si>
  <si>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</si>
  <si>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</si>
  <si>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</si>
  <si>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</si>
  <si>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</si>
  <si>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</si>
  <si>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</si>
  <si>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</si>
  <si>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</si>
  <si>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</si>
  <si>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</si>
  <si>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</si>
  <si>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</si>
  <si>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</si>
  <si>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</si>
  <si>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</si>
  <si>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</si>
  <si>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</si>
  <si>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Oschkinat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</si>
</sst>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15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1</v>
      </c>
      <c r="D8" s="42">
        <v>4</v>
      </c>
      <c r="E8" s="43">
        <v>0</v>
      </c>
      <c r="F8" s="42">
        <v>3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131</v>
      </c>
      <c r="Y17" s="94">
        <f>(X17*V17)/1000</f>
        <v>7.86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155</v>
      </c>
      <c r="Y18" s="94">
        <f>(X18*V18)/1000</f>
        <v>7.75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155</v>
      </c>
      <c r="Y19" s="94">
        <f t="shared" ref="Y19:Y24" si="1">(X19*V19)/1000</f>
        <v>7.75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155</v>
      </c>
      <c r="Y20" s="94">
        <f>(X20*V20)/1000</f>
        <v>7.75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125</v>
      </c>
      <c r="Y22" s="94">
        <f t="shared" si="1"/>
        <v>7.5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125</v>
      </c>
      <c r="Y23" s="94">
        <f t="shared" si="1"/>
        <v>7.5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176</v>
      </c>
      <c r="Y24" s="94">
        <f t="shared" si="1"/>
        <v>7.04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5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195</v>
      </c>
      <c r="Y17" s="94">
        <f>(X17*V17)/1000</f>
        <v>7.8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219</v>
      </c>
      <c r="Y18" s="94">
        <f>(X18*V18)/1000</f>
        <v>6.57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219</v>
      </c>
      <c r="Y19" s="94">
        <f t="shared" ref="Y19:Y24" si="1">(X19*V19)/1000</f>
        <v>6.57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219</v>
      </c>
      <c r="Y20" s="94">
        <f>(X20*V20)/1000</f>
        <v>6.57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178</v>
      </c>
      <c r="Y21" s="94">
        <f t="shared" si="1"/>
        <v>7.12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178</v>
      </c>
      <c r="Y22" s="94">
        <f t="shared" si="1"/>
        <v>7.12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178</v>
      </c>
      <c r="Y23" s="94">
        <f t="shared" si="1"/>
        <v>7.12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4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6</v>
      </c>
      <c r="E8" s="43">
        <v>0</v>
      </c>
      <c r="F8" s="42">
        <v>3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25</v>
      </c>
      <c r="W17" s="71">
        <f>S17*4.02</f>
        <v>112.55999999999999</v>
      </c>
      <c r="X17" s="71">
        <v>283</v>
      </c>
      <c r="Y17" s="94">
        <f>(X17*V17)/1000</f>
        <v>7.0750000000000002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25</v>
      </c>
      <c r="W18" s="71">
        <f t="shared" ref="W18:W24" si="0">S18*4.02</f>
        <v>112.55999999999999</v>
      </c>
      <c r="X18" s="71">
        <v>279</v>
      </c>
      <c r="Y18" s="94">
        <f>(X18*V18)/1000</f>
        <v>6.9749999999999996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2" t="s">
        <v>32</v>
      </c>
      <c r="Q19" s="113"/>
      <c r="R19" s="114"/>
      <c r="S19" s="115">
        <v>28</v>
      </c>
      <c r="T19" s="115">
        <v>0</v>
      </c>
      <c r="U19" s="116">
        <f>T19+S19</f>
        <v>28</v>
      </c>
      <c r="V19" s="117">
        <v>25</v>
      </c>
      <c r="W19" s="118">
        <f t="shared" si="0"/>
        <v>112.55999999999999</v>
      </c>
      <c r="X19" s="118">
        <v>293</v>
      </c>
      <c r="Y19" s="119">
        <f t="shared" ref="Y19:Y24" si="1">(X19*V19)/1000</f>
        <v>7.3250000000000002</v>
      </c>
    </row>
    <row r="20" spans="2:28" ht="22.5" customHeight="1" x14ac:dyDescent="0.3">
      <c r="N20" s="21"/>
      <c r="O20" s="22"/>
      <c r="P20" s="112" t="s">
        <v>33</v>
      </c>
      <c r="Q20" s="113"/>
      <c r="R20" s="114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256</v>
      </c>
      <c r="Y20" s="119">
        <f>(X20*V20)/1000</f>
        <v>7.68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30</v>
      </c>
      <c r="W21" s="71">
        <f t="shared" si="0"/>
        <v>96.47999999999999</v>
      </c>
      <c r="X21" s="71">
        <v>223</v>
      </c>
      <c r="Y21" s="94">
        <f t="shared" si="1"/>
        <v>6.69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30</v>
      </c>
      <c r="W22" s="71">
        <f t="shared" si="0"/>
        <v>96.47999999999999</v>
      </c>
      <c r="X22" s="71">
        <v>223</v>
      </c>
      <c r="Y22" s="94">
        <f t="shared" si="1"/>
        <v>6.69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179</v>
      </c>
      <c r="Y23" s="94">
        <f t="shared" si="1"/>
        <v>7.16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1</v>
      </c>
      <c r="D8" s="42">
        <v>7</v>
      </c>
      <c r="E8" s="43">
        <v>0</v>
      </c>
      <c r="F8" s="42">
        <v>3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156</v>
      </c>
      <c r="Y17" s="94">
        <f>(X17*V17)/1000</f>
        <v>7.8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8</v>
      </c>
      <c r="E8" s="43">
        <v>0</v>
      </c>
      <c r="F8" s="42">
        <v>3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50</v>
      </c>
      <c r="W17" s="126">
        <f>S17*4.02</f>
        <v>128.63999999999999</v>
      </c>
      <c r="X17" s="126">
        <v>149</v>
      </c>
      <c r="Y17" s="127">
        <f>(X17*V17)/1000</f>
        <v>7.45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40</v>
      </c>
      <c r="W18" s="126">
        <f t="shared" ref="W18:W24" si="0">S18*4.02</f>
        <v>128.63999999999999</v>
      </c>
      <c r="X18" s="126">
        <v>161</v>
      </c>
      <c r="Y18" s="127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40</v>
      </c>
      <c r="W19" s="126">
        <f t="shared" si="0"/>
        <v>128.63999999999999</v>
      </c>
      <c r="X19" s="126">
        <v>161</v>
      </c>
      <c r="Y19" s="127">
        <f t="shared" ref="Y19:Y24" si="1">(X19*V19)/1000</f>
        <v>6.44</v>
      </c>
    </row>
    <row r="20" spans="2:28" ht="22.5" customHeight="1" x14ac:dyDescent="0.3">
      <c r="N20" s="21"/>
      <c r="O20" s="22"/>
      <c r="P20" s="120" t="s">
        <v>33</v>
      </c>
      <c r="Q20" s="121"/>
      <c r="R20" s="128"/>
      <c r="S20" s="123">
        <v>32</v>
      </c>
      <c r="T20" s="123">
        <v>0</v>
      </c>
      <c r="U20" s="124">
        <f>T20+S20</f>
        <v>32</v>
      </c>
      <c r="V20" s="125">
        <v>40</v>
      </c>
      <c r="W20" s="126">
        <f t="shared" si="0"/>
        <v>128.63999999999999</v>
      </c>
      <c r="X20" s="126">
        <v>161</v>
      </c>
      <c r="Y20" s="127">
        <f>(X20*V20)/1000</f>
        <v>6.44</v>
      </c>
    </row>
    <row r="21" spans="2:28" ht="22.5" customHeight="1" x14ac:dyDescent="0.3">
      <c r="N21" s="21"/>
      <c r="O21" s="22"/>
      <c r="P21" s="120" t="s">
        <v>34</v>
      </c>
      <c r="Q21" s="121"/>
      <c r="R21" s="128"/>
      <c r="S21" s="123">
        <v>28</v>
      </c>
      <c r="T21" s="123">
        <v>0</v>
      </c>
      <c r="U21" s="124">
        <v>28</v>
      </c>
      <c r="V21" s="125">
        <v>60</v>
      </c>
      <c r="W21" s="126">
        <f t="shared" si="0"/>
        <v>112.55999999999999</v>
      </c>
      <c r="X21" s="126">
        <v>112</v>
      </c>
      <c r="Y21" s="127">
        <f t="shared" si="1"/>
        <v>6.72</v>
      </c>
    </row>
    <row r="22" spans="2:28" ht="22.5" customHeight="1" x14ac:dyDescent="0.3">
      <c r="N22" s="109"/>
      <c r="O22" s="110"/>
      <c r="P22" s="120" t="s">
        <v>35</v>
      </c>
      <c r="Q22" s="121"/>
      <c r="R22" s="128"/>
      <c r="S22" s="123">
        <v>28</v>
      </c>
      <c r="T22" s="123">
        <v>0</v>
      </c>
      <c r="U22" s="124">
        <v>28</v>
      </c>
      <c r="V22" s="125">
        <v>60</v>
      </c>
      <c r="W22" s="126">
        <f t="shared" si="0"/>
        <v>112.55999999999999</v>
      </c>
      <c r="X22" s="126">
        <v>112</v>
      </c>
      <c r="Y22" s="127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28</v>
      </c>
      <c r="T23" s="123">
        <v>0</v>
      </c>
      <c r="U23" s="124">
        <v>28</v>
      </c>
      <c r="V23" s="125">
        <v>60</v>
      </c>
      <c r="W23" s="126">
        <f t="shared" si="0"/>
        <v>112.55999999999999</v>
      </c>
      <c r="X23" s="126">
        <v>112</v>
      </c>
      <c r="Y23" s="127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workbookViewId="0">
      <selection activeCell="U28" sqref="U2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9</v>
      </c>
      <c r="E8" s="43">
        <v>0</v>
      </c>
      <c r="F8" s="42">
        <v>3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20" t="s">
        <v>30</v>
      </c>
      <c r="Q17" s="121"/>
      <c r="R17" s="122"/>
      <c r="S17" s="123">
        <v>32</v>
      </c>
      <c r="T17" s="123">
        <v>0</v>
      </c>
      <c r="U17" s="124">
        <f>T17+S17</f>
        <v>32</v>
      </c>
      <c r="V17" s="125">
        <v>25</v>
      </c>
      <c r="W17" s="126">
        <f>S17*4.02</f>
        <v>128.63999999999999</v>
      </c>
      <c r="X17" s="126">
        <v>299</v>
      </c>
      <c r="Y17" s="127">
        <f>(X17*V17)/1000</f>
        <v>7.4749999999999996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20" t="s">
        <v>31</v>
      </c>
      <c r="Q18" s="121"/>
      <c r="R18" s="128"/>
      <c r="S18" s="123">
        <v>32</v>
      </c>
      <c r="T18" s="123">
        <v>0</v>
      </c>
      <c r="U18" s="124">
        <f>T18+S18</f>
        <v>32</v>
      </c>
      <c r="V18" s="125">
        <v>20</v>
      </c>
      <c r="W18" s="126">
        <f t="shared" ref="W18:W24" si="0">S18*4.02</f>
        <v>128.63999999999999</v>
      </c>
      <c r="X18" s="126">
        <v>339</v>
      </c>
      <c r="Y18" s="127">
        <f>(X18*V18)/1000</f>
        <v>6.78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20" t="s">
        <v>32</v>
      </c>
      <c r="Q19" s="121"/>
      <c r="R19" s="128"/>
      <c r="S19" s="123">
        <v>32</v>
      </c>
      <c r="T19" s="123">
        <v>0</v>
      </c>
      <c r="U19" s="124">
        <f>T19+S19</f>
        <v>32</v>
      </c>
      <c r="V19" s="125">
        <v>20</v>
      </c>
      <c r="W19" s="126">
        <f t="shared" si="0"/>
        <v>128.63999999999999</v>
      </c>
      <c r="X19" s="126">
        <v>339</v>
      </c>
      <c r="Y19" s="127">
        <f t="shared" ref="Y19:Y24" si="1">(X19*V19)/1000</f>
        <v>6.78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339</v>
      </c>
      <c r="Y20" s="94">
        <f>(X20*V20)/1000</f>
        <v>6.78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287</v>
      </c>
      <c r="Y21" s="94">
        <f t="shared" si="1"/>
        <v>7.1749999999999998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287</v>
      </c>
      <c r="Y22" s="94">
        <f t="shared" si="1"/>
        <v>7.1749999999999998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20" t="s">
        <v>36</v>
      </c>
      <c r="Q23" s="121"/>
      <c r="R23" s="122"/>
      <c r="S23" s="123">
        <v>32</v>
      </c>
      <c r="T23" s="123">
        <v>0</v>
      </c>
      <c r="U23" s="124">
        <f>T23+S23</f>
        <v>32</v>
      </c>
      <c r="V23" s="125">
        <v>25</v>
      </c>
      <c r="W23" s="126">
        <f t="shared" si="0"/>
        <v>128.63999999999999</v>
      </c>
      <c r="X23" s="126">
        <v>267</v>
      </c>
      <c r="Y23" s="127">
        <f t="shared" si="1"/>
        <v>6.6749999999999998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225</v>
      </c>
      <c r="Y24" s="94">
        <f t="shared" si="1"/>
        <v>6.75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44630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microsoft.com/office/infopath/2007/PartnerControls"/>
    <ds:schemaRef ds:uri="66020265-18fb-4995-a252-ddaf1d27b1e7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ed633a91-7cc2-4152-9a5c-ef3ade36a59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2022-03-10T09:58:57Z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