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wege\AppData\Local\Microsoft\Windows\INetCache\Content.Outlook\PVIL2AFW\"/>
    </mc:Choice>
  </mc:AlternateContent>
  <xr:revisionPtr revIDLastSave="0" documentId="8_{E67168C7-6847-4DDA-8193-D3B3E9A688ED}" xr6:coauthVersionLast="47" xr6:coauthVersionMax="47" xr10:uidLastSave="{00000000-0000-0000-0000-000000000000}"/>
  <bookViews>
    <workbookView xWindow="795" yWindow="495" windowWidth="25080" windowHeight="15255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<sst xmlns="http://schemas.openxmlformats.org/spreadsheetml/2006/main" count="300" uniqueCount="48">
  <si>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</si>
  <si>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</si>
  <si>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</si>
  <si>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</si>
  <si>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</si>
  <si>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</si>
  <si>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</si>
  <si>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</si>
  <si>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</si>
  <si>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</si>
  <si>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</si>
  <si>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</si>
  <si>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</si>
  <si>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</si>
  <si>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</si>
  <si>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</si>
  <si>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</si>
  <si>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</si>
  <si>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</si>
  <si>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</si>
  <si>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</si>
  <si>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</si>
  <si>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</si>
  <si>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</si>
  <si>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</si>
  <si>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</si>
  <si>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</si>
  <si>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</si>
  <si>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</si>
  <si>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</si>
  <si>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</si>
  <si>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</si>
  <si>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</si>
  <si>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</si>
  <si>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</si>
  <si>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</si>
  <si>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</si>
  <si>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</si>
  <si>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</si>
  <si>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</si>
  <si>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</si>
  <si>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</si>
  <si>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</si>
  <si>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</si>
  <si>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</si>
  <si>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</si>
  <si>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</si>
  <si>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Kieslich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</si>
</sst>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A4" workbookViewId="0">
      <selection activeCell="W7" sqref="W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1</v>
      </c>
      <c r="E8" s="43">
        <v>0</v>
      </c>
      <c r="F8" s="42">
        <v>3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129</v>
      </c>
      <c r="Y17" s="94">
        <f>(X17*V17)/1000</f>
        <v>7.74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148</v>
      </c>
      <c r="Y18" s="94">
        <f>(X18*V18)/1000</f>
        <v>7.4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148</v>
      </c>
      <c r="Y19" s="94">
        <f t="shared" ref="Y19:Y24" si="1">(X19*V19)/1000</f>
        <v>7.4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148</v>
      </c>
      <c r="Y20" s="94">
        <f>(X20*V20)/1000</f>
        <v>7.4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124</v>
      </c>
      <c r="Y21" s="94">
        <f t="shared" si="1"/>
        <v>7.44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124</v>
      </c>
      <c r="Y22" s="94">
        <f t="shared" si="1"/>
        <v>7.44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124</v>
      </c>
      <c r="Y23" s="94">
        <f t="shared" si="1"/>
        <v>7.44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158</v>
      </c>
      <c r="Y24" s="94">
        <f t="shared" si="1"/>
        <v>6.32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2</v>
      </c>
      <c r="D8" s="42">
        <v>2</v>
      </c>
      <c r="E8" s="43">
        <v>0</v>
      </c>
      <c r="F8" s="42">
        <v>3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207</v>
      </c>
      <c r="Y17" s="94">
        <f>(X17*V17)/1000</f>
        <v>6.21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231</v>
      </c>
      <c r="Y18" s="94">
        <f>(X18*V18)/1000</f>
        <v>6.93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231</v>
      </c>
      <c r="Y19" s="94">
        <f t="shared" ref="Y19:Y24" si="1">(X19*V19)/1000</f>
        <v>6.93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231</v>
      </c>
      <c r="Y20" s="94">
        <f>(X20*V20)/1000</f>
        <v>6.93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200</v>
      </c>
      <c r="Y21" s="94">
        <f t="shared" si="1"/>
        <v>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200</v>
      </c>
      <c r="Y22" s="94">
        <f t="shared" si="1"/>
        <v>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190</v>
      </c>
      <c r="Y23" s="94">
        <f t="shared" si="1"/>
        <v>7.6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3</v>
      </c>
      <c r="E8" s="43">
        <v>0</v>
      </c>
      <c r="F8" s="42">
        <v>3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243</v>
      </c>
      <c r="Y17" s="94">
        <f>(X17*V17)/1000</f>
        <v>7.29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182</v>
      </c>
      <c r="Y18" s="94">
        <f>(X18*V18)/1000</f>
        <v>7.28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40</v>
      </c>
      <c r="W19" s="118">
        <f t="shared" si="0"/>
        <v>112.55999999999999</v>
      </c>
      <c r="X19" s="118">
        <v>205</v>
      </c>
      <c r="Y19" s="119">
        <f t="shared" ref="Y19:Y24" si="1">(X19*V19)/1000</f>
        <v>8.1999999999999993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250</v>
      </c>
      <c r="Y20" s="119">
        <f>(X20*V20)/1000</f>
        <v>7.5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120</v>
      </c>
      <c r="Y21" s="94">
        <f t="shared" si="1"/>
        <v>7.2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120</v>
      </c>
      <c r="Y22" s="94">
        <f t="shared" si="1"/>
        <v>7.2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7" workbookViewId="0">
      <selection activeCell="Y29" sqref="Y2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2</v>
      </c>
      <c r="D8" s="42">
        <v>4</v>
      </c>
      <c r="E8" s="43">
        <v>0</v>
      </c>
      <c r="F8" s="42">
        <v>3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124</v>
      </c>
      <c r="Y17" s="94">
        <f>(X17*V17)/1000</f>
        <v>7.44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148</v>
      </c>
      <c r="Y18" s="94">
        <f>(X18*V18)/1000</f>
        <v>7.4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148</v>
      </c>
      <c r="Y19" s="94">
        <f t="shared" ref="Y19:Y24" si="1">(X19*V19)/1000</f>
        <v>7.4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173</v>
      </c>
      <c r="Y20" s="94">
        <f>(X20*V20)/1000</f>
        <v>6.92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143</v>
      </c>
      <c r="Y21" s="94">
        <f t="shared" si="1"/>
        <v>7.15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143</v>
      </c>
      <c r="Y22" s="94">
        <f t="shared" si="1"/>
        <v>7.15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107</v>
      </c>
      <c r="Y23" s="94">
        <f t="shared" si="1"/>
        <v>6.42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Y9" sqref="Y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5</v>
      </c>
      <c r="E8" s="43">
        <v>0</v>
      </c>
      <c r="F8" s="42">
        <v>3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40</v>
      </c>
      <c r="W17" s="126">
        <f>S17*4.02</f>
        <v>128.63999999999999</v>
      </c>
      <c r="X17" s="126">
        <v>167</v>
      </c>
      <c r="Y17" s="127">
        <f>(X17*V17)/1000</f>
        <v>6.68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40</v>
      </c>
      <c r="W18" s="126">
        <f t="shared" ref="W18:W24" si="0">S18*4.02</f>
        <v>128.63999999999999</v>
      </c>
      <c r="X18" s="126">
        <v>199</v>
      </c>
      <c r="Y18" s="127">
        <f>(X18*V18)/1000</f>
        <v>7.96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199</v>
      </c>
      <c r="Y19" s="127">
        <f t="shared" ref="Y19:Y24" si="1">(X19*V19)/1000</f>
        <v>7.96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40</v>
      </c>
      <c r="W20" s="126">
        <f t="shared" si="0"/>
        <v>128.63999999999999</v>
      </c>
      <c r="X20" s="126">
        <v>199</v>
      </c>
      <c r="Y20" s="127">
        <f>(X20*V20)/1000</f>
        <v>7.96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123</v>
      </c>
      <c r="Y21" s="127">
        <f t="shared" si="1"/>
        <v>7.38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50</v>
      </c>
      <c r="W22" s="126">
        <f t="shared" si="0"/>
        <v>112.55999999999999</v>
      </c>
      <c r="X22" s="126">
        <v>150</v>
      </c>
      <c r="Y22" s="127">
        <f t="shared" si="1"/>
        <v>7.5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60</v>
      </c>
      <c r="W23" s="126">
        <f t="shared" si="0"/>
        <v>112.55999999999999</v>
      </c>
      <c r="X23" s="126">
        <v>123</v>
      </c>
      <c r="Y23" s="127">
        <f t="shared" si="1"/>
        <v>7.38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50</v>
      </c>
      <c r="W24" s="71">
        <f t="shared" si="0"/>
        <v>112.55999999999999</v>
      </c>
      <c r="X24" s="71">
        <v>140</v>
      </c>
      <c r="Y24" s="94">
        <f t="shared" si="1"/>
        <v>7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topLeftCell="A4" workbookViewId="0">
      <selection activeCell="Y10" sqref="Y1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6</v>
      </c>
      <c r="E8" s="43">
        <v>0</v>
      </c>
      <c r="F8" s="42">
        <v>3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20</v>
      </c>
      <c r="W17" s="126">
        <f>S17*4.02</f>
        <v>128.63999999999999</v>
      </c>
      <c r="X17" s="126">
        <v>342</v>
      </c>
      <c r="Y17" s="127">
        <f>(X17*V17)/1000</f>
        <v>6.84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25</v>
      </c>
      <c r="W18" s="126">
        <f t="shared" ref="W18:W24" si="0">S18*4.02</f>
        <v>128.63999999999999</v>
      </c>
      <c r="X18" s="126">
        <v>272</v>
      </c>
      <c r="Y18" s="127">
        <f>(X18*V18)/1000</f>
        <v>6.8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25</v>
      </c>
      <c r="W19" s="126">
        <f t="shared" si="0"/>
        <v>128.63999999999999</v>
      </c>
      <c r="X19" s="126">
        <v>272</v>
      </c>
      <c r="Y19" s="127">
        <f t="shared" ref="Y19:Y24" si="1">(X19*V19)/1000</f>
        <v>6.8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272</v>
      </c>
      <c r="Y20" s="94">
        <f>(X20*V20)/1000</f>
        <v>6.8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235</v>
      </c>
      <c r="Y21" s="94">
        <f t="shared" si="1"/>
        <v>7.05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267</v>
      </c>
      <c r="Y22" s="94">
        <f t="shared" si="1"/>
        <v>6.6749999999999998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32</v>
      </c>
      <c r="T23" s="123">
        <v>0</v>
      </c>
      <c r="U23" s="124">
        <f>T23+S23</f>
        <v>32</v>
      </c>
      <c r="V23" s="125">
        <v>40</v>
      </c>
      <c r="W23" s="126">
        <f t="shared" si="0"/>
        <v>128.63999999999999</v>
      </c>
      <c r="X23" s="126">
        <v>200</v>
      </c>
      <c r="Y23" s="127">
        <f t="shared" si="1"/>
        <v>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schemas.microsoft.com/office/infopath/2007/PartnerControls"/>
    <ds:schemaRef ds:uri="66020265-18fb-4995-a252-ddaf1d27b1e7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ed633a91-7cc2-4152-9a5c-ef3ade36a59b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2022-03-17T09:04:35Z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