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Tageszeitung/Prospekte/Pläne/Steuerkarte/"/>
    </mc:Choice>
  </mc:AlternateContent>
  <xr:revisionPtr revIDLastSave="0" documentId="8_{4F613F97-2FC2-4022-81A2-4E9D3A9D9E0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<sst xmlns="http://schemas.openxmlformats.org/spreadsheetml/2006/main" count="300" uniqueCount="48">
  <si>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</si>
  <si>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</si>
  <si>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</si>
  <si>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</si>
  <si>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</si>
  <si>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</si>
  <si>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</si>
  <si>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</si>
  <si>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</si>
  <si>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</si>
  <si>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</si>
  <si>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</si>
  <si>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</si>
  <si>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</si>
  <si>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</si>
  <si>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</si>
  <si>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</si>
  <si>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</si>
  <si>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</si>
  <si>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</si>
  <si>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</si>
  <si>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</si>
  <si>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</si>
  <si>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</si>
  <si>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</si>
  <si>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</si>
  <si>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</si>
  <si>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</si>
  <si>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</si>
  <si>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</si>
  <si>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</si>
  <si>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</si>
  <si>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</si>
  <si>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</si>
  <si>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</si>
  <si>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</si>
  <si>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</si>
  <si>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</si>
  <si>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</si>
  <si>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</si>
  <si>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</si>
  <si>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</si>
  <si>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</si>
  <si>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</si>
  <si>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</si>
  <si>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</si>
  <si>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2260 - TZ</t>
  </si>
  <si>
    <t>Oschkinat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</si>
</sst>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5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4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workbookViewId="0">
      <selection activeCell="W27" sqref="W27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4">
      <c r="C8" s="86">
        <v>2</v>
      </c>
      <c r="D8" s="42">
        <v>0</v>
      </c>
      <c r="E8" s="43">
        <v>0</v>
      </c>
      <c r="F8" s="42">
        <v>6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4"/>
      <c r="Q8" s="104"/>
      <c r="R8" s="104"/>
      <c r="S8" s="104"/>
      <c r="T8" s="127"/>
      <c r="U8" s="52"/>
      <c r="V8" s="10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27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7"/>
      <c r="O17" s="108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117</v>
      </c>
      <c r="Y17" s="94">
        <f>(X17*V17)/1000</f>
        <v>7.02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7"/>
      <c r="O18" s="108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141</v>
      </c>
      <c r="Y18" s="94">
        <f>(X18*V18)/1000</f>
        <v>7.05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7"/>
      <c r="O19" s="108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107"/>
      <c r="O20" s="108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107"/>
      <c r="O21" s="108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7"/>
      <c r="O23" s="108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50</v>
      </c>
      <c r="W24" s="71">
        <f t="shared" si="0"/>
        <v>96.47999999999999</v>
      </c>
      <c r="X24" s="71">
        <v>153</v>
      </c>
      <c r="Y24" s="94">
        <f t="shared" si="1"/>
        <v>7.65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2</v>
      </c>
      <c r="D8" s="42">
        <v>1</v>
      </c>
      <c r="E8" s="43">
        <v>0</v>
      </c>
      <c r="F8" s="42">
        <v>6</v>
      </c>
      <c r="G8" s="43">
        <v>2</v>
      </c>
      <c r="H8" s="42">
        <v>2</v>
      </c>
      <c r="I8" s="44" t="s">
        <v>40</v>
      </c>
      <c r="J8" s="42" t="s">
        <v>41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7"/>
      <c r="O17" s="108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178</v>
      </c>
      <c r="Y17" s="94">
        <f>(X17*V17)/1000</f>
        <v>7.12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7"/>
      <c r="O18" s="108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30</v>
      </c>
      <c r="W18" s="71">
        <f t="shared" ref="W18:W24" si="0">S18*4.02</f>
        <v>112.55999999999999</v>
      </c>
      <c r="X18" s="71">
        <v>202</v>
      </c>
      <c r="Y18" s="94">
        <f>(X18*V18)/1000</f>
        <v>6.06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7"/>
      <c r="O19" s="108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202</v>
      </c>
      <c r="Y19" s="94">
        <f t="shared" ref="Y19:Y24" si="1">(X19*V19)/1000</f>
        <v>6.06</v>
      </c>
    </row>
    <row r="20" spans="2:28" ht="22.5" customHeight="1" x14ac:dyDescent="0.3">
      <c r="N20" s="107"/>
      <c r="O20" s="108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202</v>
      </c>
      <c r="Y20" s="94">
        <f>(X20*V20)/1000</f>
        <v>6.06</v>
      </c>
    </row>
    <row r="21" spans="2:28" ht="22.5" customHeight="1" x14ac:dyDescent="0.3">
      <c r="N21" s="107"/>
      <c r="O21" s="108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40</v>
      </c>
      <c r="W21" s="71">
        <f t="shared" si="0"/>
        <v>96.47999999999999</v>
      </c>
      <c r="X21" s="71">
        <v>161</v>
      </c>
      <c r="Y21" s="94">
        <f t="shared" si="1"/>
        <v>6.44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0"/>
        <v>96.47999999999999</v>
      </c>
      <c r="X22" s="71">
        <v>162</v>
      </c>
      <c r="Y22" s="94">
        <f t="shared" si="1"/>
        <v>6.48</v>
      </c>
      <c r="Z22" s="62"/>
      <c r="AA22" s="62"/>
      <c r="AB22" s="62"/>
    </row>
    <row r="23" spans="2:28" ht="22.5" customHeight="1" x14ac:dyDescent="0.4">
      <c r="I23" s="75"/>
      <c r="N23" s="107"/>
      <c r="O23" s="108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40</v>
      </c>
      <c r="W23" s="71">
        <f t="shared" si="0"/>
        <v>96.47999999999999</v>
      </c>
      <c r="X23" s="71">
        <v>161</v>
      </c>
      <c r="Y23" s="94">
        <f t="shared" si="1"/>
        <v>6.44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  <c r="X25" s="128"/>
      <c r="Y25" s="129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2</v>
      </c>
      <c r="D8" s="42">
        <v>2</v>
      </c>
      <c r="E8" s="43">
        <v>0</v>
      </c>
      <c r="F8" s="42">
        <v>6</v>
      </c>
      <c r="G8" s="43">
        <v>2</v>
      </c>
      <c r="H8" s="42">
        <v>2</v>
      </c>
      <c r="I8" s="44" t="s">
        <v>8</v>
      </c>
      <c r="J8" s="42" t="s">
        <v>41</v>
      </c>
      <c r="N8" s="38"/>
      <c r="O8" s="38"/>
      <c r="P8" s="104"/>
      <c r="Q8" s="104"/>
      <c r="R8" s="104"/>
      <c r="S8" s="104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148</v>
      </c>
      <c r="Y17" s="94">
        <f>(X17*V17)/1000</f>
        <v>7.4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0" t="s">
        <v>32</v>
      </c>
      <c r="Q19" s="111"/>
      <c r="R19" s="112"/>
      <c r="S19" s="113">
        <v>28</v>
      </c>
      <c r="T19" s="113">
        <v>0</v>
      </c>
      <c r="U19" s="114">
        <f>T19+S19</f>
        <v>28</v>
      </c>
      <c r="V19" s="115">
        <v>40</v>
      </c>
      <c r="W19" s="116">
        <f t="shared" si="0"/>
        <v>112.55999999999999</v>
      </c>
      <c r="X19" s="116">
        <v>172</v>
      </c>
      <c r="Y19" s="117">
        <f t="shared" ref="Y19:Y24" si="1">(X19*V19)/1000</f>
        <v>6.88</v>
      </c>
    </row>
    <row r="20" spans="2:28" ht="22.5" customHeight="1" x14ac:dyDescent="0.3">
      <c r="N20" s="21"/>
      <c r="O20" s="22"/>
      <c r="P20" s="110" t="s">
        <v>33</v>
      </c>
      <c r="Q20" s="111"/>
      <c r="R20" s="112"/>
      <c r="S20" s="113">
        <v>28</v>
      </c>
      <c r="T20" s="113">
        <v>0</v>
      </c>
      <c r="U20" s="114">
        <f>T20+S20</f>
        <v>28</v>
      </c>
      <c r="V20" s="115">
        <v>40</v>
      </c>
      <c r="W20" s="116">
        <f t="shared" si="0"/>
        <v>112.55999999999999</v>
      </c>
      <c r="X20" s="116">
        <v>172</v>
      </c>
      <c r="Y20" s="117">
        <f>(X20*V20)/1000</f>
        <v>6.88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</row>
    <row r="8" spans="1:25" ht="22.5" customHeight="1" x14ac:dyDescent="0.3">
      <c r="C8" s="86">
        <v>2</v>
      </c>
      <c r="D8" s="42">
        <v>3</v>
      </c>
      <c r="E8" s="43">
        <v>0</v>
      </c>
      <c r="F8" s="42">
        <v>6</v>
      </c>
      <c r="G8" s="43">
        <v>2</v>
      </c>
      <c r="H8" s="42">
        <v>2</v>
      </c>
      <c r="I8" s="44" t="s">
        <v>40</v>
      </c>
      <c r="J8" s="42" t="s">
        <v>9</v>
      </c>
      <c r="N8" s="38"/>
      <c r="O8" s="38"/>
      <c r="P8" s="104"/>
      <c r="Q8" s="104"/>
      <c r="R8" s="104"/>
      <c r="S8" s="104"/>
      <c r="U8" s="52"/>
      <c r="V8" s="104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98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2</v>
      </c>
      <c r="D8" s="42">
        <v>4</v>
      </c>
      <c r="E8" s="43">
        <v>0</v>
      </c>
      <c r="F8" s="42">
        <v>6</v>
      </c>
      <c r="G8" s="43">
        <v>2</v>
      </c>
      <c r="H8" s="42">
        <v>2</v>
      </c>
      <c r="I8" s="44" t="s">
        <v>42</v>
      </c>
      <c r="J8" s="42" t="s">
        <v>43</v>
      </c>
      <c r="N8" s="38"/>
      <c r="O8" s="38"/>
      <c r="P8" s="104"/>
      <c r="Q8" s="104"/>
      <c r="R8" s="104"/>
      <c r="S8" s="104"/>
      <c r="T8" s="96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5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4"/>
      <c r="Q10" s="104"/>
      <c r="R10" s="104"/>
      <c r="S10" s="104"/>
      <c r="T10" s="104"/>
      <c r="U10" s="96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25</v>
      </c>
      <c r="W17" s="71">
        <f>S17*4.02</f>
        <v>128.63999999999999</v>
      </c>
      <c r="X17" s="71">
        <v>272</v>
      </c>
      <c r="Y17" s="94">
        <f>(X17*V17)/1000</f>
        <v>6.8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18" t="s">
        <v>31</v>
      </c>
      <c r="Q18" s="119"/>
      <c r="R18" s="126"/>
      <c r="S18" s="121">
        <v>32</v>
      </c>
      <c r="T18" s="121">
        <v>0</v>
      </c>
      <c r="U18" s="122">
        <f>T18+S18</f>
        <v>32</v>
      </c>
      <c r="V18" s="123">
        <v>25</v>
      </c>
      <c r="W18" s="124">
        <f t="shared" ref="W18:W24" si="0">S18*4.02</f>
        <v>128.63999999999999</v>
      </c>
      <c r="X18" s="124">
        <v>304</v>
      </c>
      <c r="Y18" s="125">
        <f>(X18*V18)/1000</f>
        <v>7.6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8" t="s">
        <v>32</v>
      </c>
      <c r="Q19" s="119"/>
      <c r="R19" s="126"/>
      <c r="S19" s="121">
        <v>32</v>
      </c>
      <c r="T19" s="121">
        <v>0</v>
      </c>
      <c r="U19" s="122">
        <f>T19+S19</f>
        <v>32</v>
      </c>
      <c r="V19" s="123">
        <v>25</v>
      </c>
      <c r="W19" s="124">
        <f t="shared" si="0"/>
        <v>128.63999999999999</v>
      </c>
      <c r="X19" s="124">
        <v>304</v>
      </c>
      <c r="Y19" s="125">
        <f t="shared" ref="Y19:Y24" si="1">(X19*V19)/1000</f>
        <v>7.6</v>
      </c>
    </row>
    <row r="20" spans="2:28" ht="22.5" customHeight="1" x14ac:dyDescent="0.3">
      <c r="N20" s="21"/>
      <c r="O20" s="22"/>
      <c r="P20" s="118" t="s">
        <v>33</v>
      </c>
      <c r="Q20" s="119"/>
      <c r="R20" s="126"/>
      <c r="S20" s="121">
        <v>32</v>
      </c>
      <c r="T20" s="121">
        <v>0</v>
      </c>
      <c r="U20" s="122">
        <f>T20+S20</f>
        <v>32</v>
      </c>
      <c r="V20" s="123">
        <v>25</v>
      </c>
      <c r="W20" s="124">
        <f t="shared" si="0"/>
        <v>128.63999999999999</v>
      </c>
      <c r="X20" s="124">
        <v>304</v>
      </c>
      <c r="Y20" s="125">
        <f>(X20*V20)/1000</f>
        <v>7.6</v>
      </c>
    </row>
    <row r="21" spans="2:28" ht="22.5" customHeight="1" x14ac:dyDescent="0.3">
      <c r="N21" s="21"/>
      <c r="O21" s="22"/>
      <c r="P21" s="118" t="s">
        <v>34</v>
      </c>
      <c r="Q21" s="119"/>
      <c r="R21" s="126"/>
      <c r="S21" s="121">
        <v>28</v>
      </c>
      <c r="T21" s="121">
        <v>0</v>
      </c>
      <c r="U21" s="122">
        <v>28</v>
      </c>
      <c r="V21" s="123">
        <v>40</v>
      </c>
      <c r="W21" s="124">
        <f t="shared" si="0"/>
        <v>112.55999999999999</v>
      </c>
      <c r="X21" s="124">
        <v>160</v>
      </c>
      <c r="Y21" s="125">
        <f t="shared" si="1"/>
        <v>6.4</v>
      </c>
    </row>
    <row r="22" spans="2:28" ht="22.5" customHeight="1" x14ac:dyDescent="0.3">
      <c r="N22" s="107"/>
      <c r="O22" s="108"/>
      <c r="P22" s="118" t="s">
        <v>35</v>
      </c>
      <c r="Q22" s="119"/>
      <c r="R22" s="126"/>
      <c r="S22" s="121">
        <v>28</v>
      </c>
      <c r="T22" s="121">
        <v>0</v>
      </c>
      <c r="U22" s="122">
        <v>28</v>
      </c>
      <c r="V22" s="123">
        <v>40</v>
      </c>
      <c r="W22" s="124">
        <f t="shared" si="0"/>
        <v>112.55999999999999</v>
      </c>
      <c r="X22" s="124">
        <v>161</v>
      </c>
      <c r="Y22" s="125">
        <f t="shared" si="1"/>
        <v>6.44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18" t="s">
        <v>36</v>
      </c>
      <c r="Q23" s="119"/>
      <c r="R23" s="120"/>
      <c r="S23" s="121">
        <v>28</v>
      </c>
      <c r="T23" s="121">
        <v>0</v>
      </c>
      <c r="U23" s="122">
        <v>28</v>
      </c>
      <c r="V23" s="123">
        <v>40</v>
      </c>
      <c r="W23" s="124">
        <f t="shared" si="0"/>
        <v>112.55999999999999</v>
      </c>
      <c r="X23" s="124">
        <v>152</v>
      </c>
      <c r="Y23" s="125">
        <f t="shared" si="1"/>
        <v>6.08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28</v>
      </c>
      <c r="T24" s="53">
        <v>0</v>
      </c>
      <c r="U24" s="70">
        <v>28</v>
      </c>
      <c r="V24" s="57">
        <v>40</v>
      </c>
      <c r="W24" s="71">
        <f t="shared" si="0"/>
        <v>112.55999999999999</v>
      </c>
      <c r="X24" s="71">
        <v>151</v>
      </c>
      <c r="Y24" s="94">
        <f t="shared" si="1"/>
        <v>6.04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2</v>
      </c>
      <c r="D8" s="42">
        <v>5</v>
      </c>
      <c r="E8" s="43">
        <v>0</v>
      </c>
      <c r="F8" s="42">
        <v>6</v>
      </c>
      <c r="G8" s="43">
        <v>2</v>
      </c>
      <c r="H8" s="42">
        <v>2</v>
      </c>
      <c r="I8" s="44" t="s">
        <v>44</v>
      </c>
      <c r="J8" s="42" t="s">
        <v>45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18" t="s">
        <v>30</v>
      </c>
      <c r="Q17" s="119"/>
      <c r="R17" s="120"/>
      <c r="S17" s="121">
        <v>32</v>
      </c>
      <c r="T17" s="121">
        <v>0</v>
      </c>
      <c r="U17" s="122">
        <f>T17+S17</f>
        <v>32</v>
      </c>
      <c r="V17" s="123">
        <v>20</v>
      </c>
      <c r="W17" s="124">
        <f>S17*4.02</f>
        <v>128.63999999999999</v>
      </c>
      <c r="X17" s="124">
        <v>396</v>
      </c>
      <c r="Y17" s="125">
        <f>(X17*V17)/1000</f>
        <v>7.92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18" t="s">
        <v>31</v>
      </c>
      <c r="Q18" s="119"/>
      <c r="R18" s="126"/>
      <c r="S18" s="121">
        <v>32</v>
      </c>
      <c r="T18" s="121">
        <v>0</v>
      </c>
      <c r="U18" s="122">
        <f>T18+S18</f>
        <v>32</v>
      </c>
      <c r="V18" s="123">
        <v>20</v>
      </c>
      <c r="W18" s="124">
        <f t="shared" ref="W18:W24" si="0">S18*4.02</f>
        <v>128.63999999999999</v>
      </c>
      <c r="X18" s="124">
        <v>356</v>
      </c>
      <c r="Y18" s="125">
        <f>(X18*V18)/1000</f>
        <v>7.12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8" t="s">
        <v>32</v>
      </c>
      <c r="Q19" s="119"/>
      <c r="R19" s="126"/>
      <c r="S19" s="121">
        <v>32</v>
      </c>
      <c r="T19" s="121">
        <v>0</v>
      </c>
      <c r="U19" s="122">
        <f>T19+S19</f>
        <v>32</v>
      </c>
      <c r="V19" s="123">
        <v>20</v>
      </c>
      <c r="W19" s="124">
        <f t="shared" si="0"/>
        <v>128.63999999999999</v>
      </c>
      <c r="X19" s="124">
        <v>352</v>
      </c>
      <c r="Y19" s="125">
        <f t="shared" ref="Y19:Y24" si="1">(X19*V19)/1000</f>
        <v>7.04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320</v>
      </c>
      <c r="Y20" s="94">
        <f>(X20*V20)/1000</f>
        <v>6.4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263</v>
      </c>
      <c r="Y21" s="94">
        <f t="shared" si="1"/>
        <v>7.89</v>
      </c>
    </row>
    <row r="22" spans="2:28" ht="22.5" customHeight="1" x14ac:dyDescent="0.3">
      <c r="N22" s="107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263</v>
      </c>
      <c r="Y22" s="94">
        <f t="shared" si="1"/>
        <v>7.89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18" t="s">
        <v>36</v>
      </c>
      <c r="Q23" s="119"/>
      <c r="R23" s="120"/>
      <c r="S23" s="121">
        <v>32</v>
      </c>
      <c r="T23" s="121">
        <v>0</v>
      </c>
      <c r="U23" s="122">
        <f>T23+S23</f>
        <v>32</v>
      </c>
      <c r="V23" s="123">
        <v>30</v>
      </c>
      <c r="W23" s="124">
        <f t="shared" si="0"/>
        <v>128.63999999999999</v>
      </c>
      <c r="X23" s="124">
        <v>280</v>
      </c>
      <c r="Y23" s="125">
        <f t="shared" si="1"/>
        <v>8.4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30</v>
      </c>
      <c r="W24" s="71">
        <f t="shared" si="0"/>
        <v>128.63999999999999</v>
      </c>
      <c r="X24" s="71">
        <v>212</v>
      </c>
      <c r="Y24" s="94">
        <f t="shared" si="1"/>
        <v>6.36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8" ma:contentTypeDescription="Ein neues Dokument erstellen." ma:contentTypeScope="" ma:versionID="d8fe88b6209a18da3142402830b19af9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827b9b7090d8787cfee26741780a4311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8FC99D-20D3-41EC-8750-2A84098E8ADE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6020265-18fb-4995-a252-ddaf1d27b1e7"/>
    <ds:schemaRef ds:uri="http://purl.org/dc/elements/1.1/"/>
    <ds:schemaRef ds:uri="ed633a91-7cc2-4152-9a5c-ef3ade36a59b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0881306-351C-4995-96DC-4D00D3A02D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cp:lastPrinted>2022-06-16T07:56:15Z</cp:lastPrinted>
  <dcterms:created xsi:type="dcterms:W3CDTF">2000-03-02T11:54:10Z</dcterms:created>
  <dcterms:modified xsi:type="dcterms:W3CDTF">2022-06-16T07:56:19Z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  <property fmtid="{D5CDD505-2E9C-101B-9397-08002B2CF9AE}" pid="3" name="MediaServiceImageTags">
    <vt:lpwstr/>
  </property>
</Properties>
</file>