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6F3BC83D-334C-4E94-8429-F083D5ED20A5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<sst xmlns="http://schemas.openxmlformats.org/spreadsheetml/2006/main" count="300" uniqueCount="48">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</sst>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abSelected="1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3</v>
      </c>
      <c r="D8" s="45">
        <v>0</v>
      </c>
      <c r="E8" s="46">
        <v>0</v>
      </c>
      <c r="F8" s="45">
        <v>8</v>
      </c>
      <c r="G8" s="46">
        <v>2</v>
      </c>
      <c r="H8" s="45">
        <v>1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60</v>
      </c>
      <c r="W17" s="78">
        <f>S17*4.02</f>
        <v>112.55999999999999</v>
      </c>
      <c r="X17" s="78">
        <v>122</v>
      </c>
      <c r="Y17" s="101">
        <f>(X17*V17)/1000</f>
        <v>7.32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137</v>
      </c>
      <c r="Y18" s="101">
        <f>(X18*V18)/1000</f>
        <v>6.85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137</v>
      </c>
      <c r="Y19" s="101">
        <f t="shared" ref="Y19:Y24" si="1">(X19*V19)/1000</f>
        <v>6.85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137</v>
      </c>
      <c r="Y20" s="101">
        <f>(X20*V20)/1000</f>
        <v>6.85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113</v>
      </c>
      <c r="Y21" s="101">
        <f t="shared" si="1"/>
        <v>6.78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113</v>
      </c>
      <c r="Y22" s="101">
        <f t="shared" si="1"/>
        <v>6.78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113</v>
      </c>
      <c r="Y23" s="101">
        <f t="shared" si="1"/>
        <v>6.78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40</v>
      </c>
      <c r="W24" s="78">
        <f t="shared" si="0"/>
        <v>96.47999999999999</v>
      </c>
      <c r="X24" s="78">
        <v>173</v>
      </c>
      <c r="Y24" s="101">
        <f t="shared" si="1"/>
        <v>6.92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44434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3</v>
      </c>
      <c r="D8" s="45">
        <v>1</v>
      </c>
      <c r="E8" s="46">
        <v>0</v>
      </c>
      <c r="F8" s="45">
        <v>8</v>
      </c>
      <c r="G8" s="46">
        <v>2</v>
      </c>
      <c r="H8" s="45">
        <v>1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122" t="s">
        <v>30</v>
      </c>
      <c r="Q17" s="123"/>
      <c r="R17" s="124"/>
      <c r="S17" s="125">
        <v>28</v>
      </c>
      <c r="T17" s="125">
        <v>0</v>
      </c>
      <c r="U17" s="126">
        <f>T17+S17</f>
        <v>28</v>
      </c>
      <c r="V17" s="127">
        <v>40</v>
      </c>
      <c r="W17" s="128">
        <f>S17*4.02</f>
        <v>112.55999999999999</v>
      </c>
      <c r="X17" s="128">
        <v>193</v>
      </c>
      <c r="Y17" s="129">
        <f>(X17*V17)/1000</f>
        <v>7.72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122" t="s">
        <v>31</v>
      </c>
      <c r="Q18" s="123"/>
      <c r="R18" s="130"/>
      <c r="S18" s="125">
        <v>28</v>
      </c>
      <c r="T18" s="125">
        <v>0</v>
      </c>
      <c r="U18" s="126">
        <f>T18+S18</f>
        <v>28</v>
      </c>
      <c r="V18" s="127">
        <v>30</v>
      </c>
      <c r="W18" s="128">
        <f t="shared" ref="W18:W24" si="0">S18*4.02</f>
        <v>112.55999999999999</v>
      </c>
      <c r="X18" s="128">
        <v>217</v>
      </c>
      <c r="Y18" s="129">
        <f>(X18*V18)/1000</f>
        <v>6.51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122" t="s">
        <v>32</v>
      </c>
      <c r="Q19" s="123"/>
      <c r="R19" s="130"/>
      <c r="S19" s="125">
        <v>28</v>
      </c>
      <c r="T19" s="125">
        <v>0</v>
      </c>
      <c r="U19" s="126">
        <f>T19+S19</f>
        <v>28</v>
      </c>
      <c r="V19" s="127">
        <v>30</v>
      </c>
      <c r="W19" s="128">
        <f t="shared" si="0"/>
        <v>112.55999999999999</v>
      </c>
      <c r="X19" s="128">
        <v>209</v>
      </c>
      <c r="Y19" s="129">
        <f t="shared" ref="Y19:Y24" si="1">(X19*V19)/1000</f>
        <v>6.27</v>
      </c>
    </row>
    <row r="20" spans="1:28" ht="22.5" customHeight="1" x14ac:dyDescent="0.3">
      <c r="A20" s="2"/>
      <c r="N20" s="119"/>
      <c r="O20" s="120"/>
      <c r="P20" s="122" t="s">
        <v>33</v>
      </c>
      <c r="Q20" s="123"/>
      <c r="R20" s="130"/>
      <c r="S20" s="125">
        <v>28</v>
      </c>
      <c r="T20" s="125">
        <v>0</v>
      </c>
      <c r="U20" s="126">
        <f>T20+S20</f>
        <v>28</v>
      </c>
      <c r="V20" s="127">
        <v>30</v>
      </c>
      <c r="W20" s="128">
        <f t="shared" si="0"/>
        <v>112.55999999999999</v>
      </c>
      <c r="X20" s="128">
        <v>217</v>
      </c>
      <c r="Y20" s="129">
        <f>(X20*V20)/1000</f>
        <v>6.51</v>
      </c>
    </row>
    <row r="21" spans="1:28" ht="22.5" customHeight="1" x14ac:dyDescent="0.3">
      <c r="A21" s="2"/>
      <c r="N21" s="119"/>
      <c r="O21" s="120"/>
      <c r="P21" s="122" t="s">
        <v>34</v>
      </c>
      <c r="Q21" s="123"/>
      <c r="R21" s="130"/>
      <c r="S21" s="125">
        <v>24</v>
      </c>
      <c r="T21" s="125">
        <v>0</v>
      </c>
      <c r="U21" s="126">
        <f>T21+S21</f>
        <v>24</v>
      </c>
      <c r="V21" s="127">
        <v>40</v>
      </c>
      <c r="W21" s="128">
        <f t="shared" si="0"/>
        <v>96.47999999999999</v>
      </c>
      <c r="X21" s="128">
        <v>168</v>
      </c>
      <c r="Y21" s="129">
        <f t="shared" si="1"/>
        <v>6.72</v>
      </c>
    </row>
    <row r="22" spans="1:28" ht="22.5" customHeight="1" x14ac:dyDescent="0.3">
      <c r="A22" s="2"/>
      <c r="N22" s="119"/>
      <c r="O22" s="120"/>
      <c r="P22" s="122" t="s">
        <v>35</v>
      </c>
      <c r="Q22" s="123"/>
      <c r="R22" s="130"/>
      <c r="S22" s="125">
        <v>24</v>
      </c>
      <c r="T22" s="125">
        <v>0</v>
      </c>
      <c r="U22" s="126">
        <f>S22+T22</f>
        <v>24</v>
      </c>
      <c r="V22" s="127">
        <v>40</v>
      </c>
      <c r="W22" s="128">
        <f t="shared" si="0"/>
        <v>96.47999999999999</v>
      </c>
      <c r="X22" s="128">
        <v>168</v>
      </c>
      <c r="Y22" s="129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122" t="s">
        <v>36</v>
      </c>
      <c r="Q23" s="123"/>
      <c r="R23" s="124"/>
      <c r="S23" s="125">
        <v>24</v>
      </c>
      <c r="T23" s="125">
        <v>0</v>
      </c>
      <c r="U23" s="126">
        <f>T23+S23</f>
        <v>24</v>
      </c>
      <c r="V23" s="127">
        <v>40</v>
      </c>
      <c r="W23" s="128">
        <f t="shared" si="0"/>
        <v>96.47999999999999</v>
      </c>
      <c r="X23" s="128">
        <v>176</v>
      </c>
      <c r="Y23" s="129">
        <f t="shared" si="1"/>
        <v>7.04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44434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B8">
        <v>0</v>
      </c>
      <c r="C8" s="93">
        <v>0</v>
      </c>
      <c r="D8" s="45">
        <v>1</v>
      </c>
      <c r="E8" s="46">
        <v>0</v>
      </c>
      <c r="F8" s="45">
        <v>9</v>
      </c>
      <c r="G8" s="46">
        <v>2</v>
      </c>
      <c r="H8" s="45">
        <v>1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30</v>
      </c>
      <c r="W17" s="78">
        <f>S17*4.02</f>
        <v>112.55999999999999</v>
      </c>
      <c r="X17" s="78">
        <v>215</v>
      </c>
      <c r="Y17" s="101">
        <f>(X17*V17)/1000</f>
        <v>6.45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182</v>
      </c>
      <c r="Y18" s="101">
        <f>(X18*V18)/1000</f>
        <v>7.28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0"/>
        <v>112.55999999999999</v>
      </c>
      <c r="X19" s="78">
        <v>197</v>
      </c>
      <c r="Y19" s="101">
        <f t="shared" ref="Y19:Y24" si="1">(X19*V19)/1000</f>
        <v>7.88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25</v>
      </c>
      <c r="W20" s="78">
        <f t="shared" si="0"/>
        <v>112.55999999999999</v>
      </c>
      <c r="X20" s="78">
        <v>266</v>
      </c>
      <c r="Y20" s="101">
        <f>(X20*V20)/1000</f>
        <v>6.65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0"/>
        <v>96.47999999999999</v>
      </c>
      <c r="X21" s="78">
        <v>142</v>
      </c>
      <c r="Y21" s="101">
        <f t="shared" si="1"/>
        <v>7.1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0"/>
        <v>96.47999999999999</v>
      </c>
      <c r="X22" s="78">
        <v>142</v>
      </c>
      <c r="Y22" s="101">
        <f t="shared" si="1"/>
        <v>7.1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80</v>
      </c>
      <c r="W23" s="78">
        <f t="shared" si="0"/>
        <v>96.47999999999999</v>
      </c>
      <c r="X23" s="78">
        <v>96</v>
      </c>
      <c r="Y23" s="101">
        <f t="shared" si="1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44434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0</v>
      </c>
      <c r="D8" s="45">
        <v>2</v>
      </c>
      <c r="E8" s="46">
        <v>0</v>
      </c>
      <c r="F8" s="45">
        <v>9</v>
      </c>
      <c r="G8" s="46">
        <v>2</v>
      </c>
      <c r="H8" s="45">
        <v>1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164</v>
      </c>
      <c r="Y17" s="101">
        <f t="shared" ref="Y17:Y24" si="0">(X17*V17)/1000</f>
        <v>6.56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1">S18*4.02</f>
        <v>112.55999999999999</v>
      </c>
      <c r="X18" s="78">
        <v>165</v>
      </c>
      <c r="Y18" s="101">
        <f t="shared" si="0"/>
        <v>6.6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1"/>
        <v>112.55999999999999</v>
      </c>
      <c r="X19" s="78">
        <v>165</v>
      </c>
      <c r="Y19" s="101">
        <f t="shared" si="0"/>
        <v>6.6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40</v>
      </c>
      <c r="W20" s="78">
        <f t="shared" si="1"/>
        <v>112.55999999999999</v>
      </c>
      <c r="X20" s="78">
        <v>188</v>
      </c>
      <c r="Y20" s="101">
        <f t="shared" si="0"/>
        <v>7.52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1"/>
        <v>96.47999999999999</v>
      </c>
      <c r="X21" s="78">
        <v>124</v>
      </c>
      <c r="Y21" s="101">
        <f t="shared" si="0"/>
        <v>6.2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1"/>
        <v>96.47999999999999</v>
      </c>
      <c r="X22" s="78">
        <v>147</v>
      </c>
      <c r="Y22" s="101">
        <f t="shared" si="0"/>
        <v>7.35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80</v>
      </c>
      <c r="W23" s="78">
        <f t="shared" si="1"/>
        <v>96.47999999999999</v>
      </c>
      <c r="X23" s="78">
        <v>96</v>
      </c>
      <c r="Y23" s="101">
        <f t="shared" si="0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1"/>
        <v>96.47999999999999</v>
      </c>
      <c r="X24" s="78">
        <v>96</v>
      </c>
      <c r="Y24" s="101">
        <f t="shared" si="0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44434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0</v>
      </c>
      <c r="D8" s="45">
        <v>3</v>
      </c>
      <c r="E8" s="46">
        <v>0</v>
      </c>
      <c r="F8" s="45">
        <v>9</v>
      </c>
      <c r="G8" s="46">
        <v>2</v>
      </c>
      <c r="H8" s="45">
        <v>1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50</v>
      </c>
      <c r="W17" s="78">
        <f>S17*4.02</f>
        <v>128.63999999999999</v>
      </c>
      <c r="X17" s="78">
        <v>153</v>
      </c>
      <c r="Y17" s="101">
        <f>(X17*V17)/1000</f>
        <v>7.65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40</v>
      </c>
      <c r="W18" s="78">
        <f t="shared" ref="W18:W24" si="0">S18*4.02</f>
        <v>128.63999999999999</v>
      </c>
      <c r="X18" s="78">
        <v>161</v>
      </c>
      <c r="Y18" s="101">
        <f>(X18*V18)/1000</f>
        <v>6.44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161</v>
      </c>
      <c r="Y19" s="101">
        <f t="shared" ref="Y19:Y24" si="1">(X19*V19)/1000</f>
        <v>6.44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40</v>
      </c>
      <c r="W20" s="78">
        <f t="shared" si="0"/>
        <v>128.63999999999999</v>
      </c>
      <c r="X20" s="78">
        <v>161</v>
      </c>
      <c r="Y20" s="101">
        <f>(X20*V20)/1000</f>
        <v>6.44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60</v>
      </c>
      <c r="W21" s="78">
        <f t="shared" si="0"/>
        <v>112.55999999999999</v>
      </c>
      <c r="X21" s="78">
        <v>112</v>
      </c>
      <c r="Y21" s="101">
        <f t="shared" si="1"/>
        <v>6.72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60</v>
      </c>
      <c r="W22" s="78">
        <f t="shared" si="0"/>
        <v>112.55999999999999</v>
      </c>
      <c r="X22" s="78">
        <v>112</v>
      </c>
      <c r="Y22" s="101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60</v>
      </c>
      <c r="W23" s="78">
        <f t="shared" si="0"/>
        <v>112.55999999999999</v>
      </c>
      <c r="X23" s="78">
        <v>112</v>
      </c>
      <c r="Y23" s="101">
        <f t="shared" si="1"/>
        <v>6.72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44434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opLeftCell="B7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0</v>
      </c>
      <c r="D8" s="45">
        <v>4</v>
      </c>
      <c r="E8" s="46">
        <v>0</v>
      </c>
      <c r="F8" s="45">
        <v>9</v>
      </c>
      <c r="G8" s="46">
        <v>2</v>
      </c>
      <c r="H8" s="45">
        <v>1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25</v>
      </c>
      <c r="W17" s="78">
        <f>S17*4.02</f>
        <v>128.63999999999999</v>
      </c>
      <c r="X17" s="78">
        <v>279</v>
      </c>
      <c r="Y17" s="101">
        <f>(X17*V17)/1000</f>
        <v>6.9749999999999996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20</v>
      </c>
      <c r="W18" s="78">
        <f t="shared" ref="W18:W24" si="0">S18*4.02</f>
        <v>128.63999999999999</v>
      </c>
      <c r="X18" s="78">
        <v>313</v>
      </c>
      <c r="Y18" s="101">
        <f>(X18*V18)/1000</f>
        <v>6.26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20</v>
      </c>
      <c r="W19" s="78">
        <f t="shared" si="0"/>
        <v>128.63999999999999</v>
      </c>
      <c r="X19" s="78">
        <v>313</v>
      </c>
      <c r="Y19" s="101">
        <f t="shared" ref="Y19:Y24" si="1">(X19*V19)/1000</f>
        <v>6.26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20</v>
      </c>
      <c r="W20" s="78">
        <f t="shared" si="0"/>
        <v>128.63999999999999</v>
      </c>
      <c r="X20" s="78">
        <v>317</v>
      </c>
      <c r="Y20" s="101">
        <f>(X20*V20)/1000</f>
        <v>6.34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30</v>
      </c>
      <c r="W21" s="78">
        <f t="shared" si="0"/>
        <v>128.63999999999999</v>
      </c>
      <c r="X21" s="78">
        <v>241</v>
      </c>
      <c r="Y21" s="101">
        <f t="shared" si="1"/>
        <v>7.23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30</v>
      </c>
      <c r="W22" s="78">
        <f t="shared" si="0"/>
        <v>128.63999999999999</v>
      </c>
      <c r="X22" s="78">
        <v>245</v>
      </c>
      <c r="Y22" s="101">
        <f t="shared" si="1"/>
        <v>7.35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30</v>
      </c>
      <c r="W23" s="78">
        <f t="shared" si="0"/>
        <v>128.63999999999999</v>
      </c>
      <c r="X23" s="78">
        <v>223</v>
      </c>
      <c r="Y23" s="101">
        <f t="shared" si="1"/>
        <v>6.69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25</v>
      </c>
      <c r="W24" s="78">
        <f t="shared" si="0"/>
        <v>128.63999999999999</v>
      </c>
      <c r="X24" s="78">
        <v>266</v>
      </c>
      <c r="Y24" s="101">
        <f t="shared" si="1"/>
        <v>6.65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44434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2021-08-26T08:44:31Z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