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Tageszeitung/Prospekte/Pläne/Steuerkarte/"/>
    </mc:Choice>
  </mc:AlternateContent>
  <xr:revisionPtr revIDLastSave="0" documentId="8_{974433FC-32BE-4B24-BCB7-3183CFFC893A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4" l="1"/>
  <c r="Y24" i="3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<sst xmlns="http://schemas.openxmlformats.org/spreadsheetml/2006/main" count="300" uniqueCount="48">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</sst>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2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b/>
      <sz val="20"/>
      <color rgb="FF000000"/>
      <name val="Arial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0" fontId="3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312420</xdr:colOff>
      <xdr:row>9</xdr:row>
      <xdr:rowOff>47625</xdr:rowOff>
    </xdr:from>
    <xdr:to>
      <xdr:col>22</xdr:col>
      <xdr:colOff>925807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1A90E3B-BC24-4319-9704-5C304CC0CA86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150505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592CACBB-3404-44E5-A1F0-06F7A3A4E9CA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6</xdr:row>
      <xdr:rowOff>428625</xdr:rowOff>
    </xdr:from>
    <xdr:to>
      <xdr:col>22</xdr:col>
      <xdr:colOff>1200150</xdr:colOff>
      <xdr:row>9</xdr:row>
      <xdr:rowOff>266700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D2978B5-1945-45EE-A572-D6979350330B}"/>
            </a:ext>
          </a:extLst>
        </xdr:cNvPr>
        <xdr:cNvSpPr txBox="1"/>
      </xdr:nvSpPr>
      <xdr:spPr>
        <a:xfrm>
          <a:off x="6410325" y="2200275"/>
          <a:ext cx="2943225" cy="857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workbookViewId="0">
      <selection activeCell="U7" sqref="U7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4.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1</v>
      </c>
      <c r="D8" s="42">
        <v>8</v>
      </c>
      <c r="E8" s="43">
        <v>1</v>
      </c>
      <c r="F8" s="42">
        <v>0</v>
      </c>
      <c r="G8" s="43">
        <v>2</v>
      </c>
      <c r="H8" s="42">
        <v>1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123</v>
      </c>
      <c r="Y17" s="94">
        <f>(X17*V17)/1000</f>
        <v>7.38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147</v>
      </c>
      <c r="Y18" s="94">
        <f>(X18*V18)/1000</f>
        <v>7.35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113</v>
      </c>
      <c r="Y22" s="9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113</v>
      </c>
      <c r="Y23" s="94">
        <f t="shared" si="1"/>
        <v>6.78</v>
      </c>
      <c r="AA23" s="121"/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184</v>
      </c>
      <c r="Y24" s="94">
        <f t="shared" si="1"/>
        <v>7.36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44483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B1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1</v>
      </c>
      <c r="D8" s="42">
        <v>9</v>
      </c>
      <c r="E8" s="43">
        <v>1</v>
      </c>
      <c r="F8" s="42">
        <v>0</v>
      </c>
      <c r="G8" s="43">
        <v>2</v>
      </c>
      <c r="H8" s="42">
        <v>1</v>
      </c>
      <c r="I8" s="44" t="s">
        <v>42</v>
      </c>
      <c r="J8" s="42" t="s">
        <v>43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112" t="s">
        <v>30</v>
      </c>
      <c r="Q17" s="113"/>
      <c r="R17" s="114"/>
      <c r="S17" s="115">
        <v>28</v>
      </c>
      <c r="T17" s="115">
        <v>0</v>
      </c>
      <c r="U17" s="116">
        <f>T17+S17</f>
        <v>28</v>
      </c>
      <c r="V17" s="117">
        <v>40</v>
      </c>
      <c r="W17" s="118">
        <f>S17*4.02</f>
        <v>112.55999999999999</v>
      </c>
      <c r="X17" s="118">
        <v>185</v>
      </c>
      <c r="Y17" s="119">
        <f>(X17*V17)/1000</f>
        <v>7.4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112" t="s">
        <v>31</v>
      </c>
      <c r="Q18" s="113"/>
      <c r="R18" s="120"/>
      <c r="S18" s="115">
        <v>28</v>
      </c>
      <c r="T18" s="115">
        <v>0</v>
      </c>
      <c r="U18" s="116">
        <f>T18+S18</f>
        <v>28</v>
      </c>
      <c r="V18" s="117">
        <v>30</v>
      </c>
      <c r="W18" s="118">
        <f t="shared" ref="W18:W24" si="0">S18*4.02</f>
        <v>112.55999999999999</v>
      </c>
      <c r="X18" s="118">
        <v>209</v>
      </c>
      <c r="Y18" s="119">
        <f>(X18*V18)/1000</f>
        <v>6.27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112" t="s">
        <v>32</v>
      </c>
      <c r="Q19" s="113"/>
      <c r="R19" s="120"/>
      <c r="S19" s="115">
        <v>28</v>
      </c>
      <c r="T19" s="115">
        <v>0</v>
      </c>
      <c r="U19" s="116">
        <f>T19+S19</f>
        <v>28</v>
      </c>
      <c r="V19" s="117">
        <v>30</v>
      </c>
      <c r="W19" s="118">
        <f t="shared" si="0"/>
        <v>112.55999999999999</v>
      </c>
      <c r="X19" s="118">
        <v>209</v>
      </c>
      <c r="Y19" s="119">
        <f t="shared" ref="Y19:Y24" si="1">(X19*V19)/1000</f>
        <v>6.27</v>
      </c>
    </row>
    <row r="20" spans="2:28" ht="22.5" customHeight="1" x14ac:dyDescent="0.3">
      <c r="N20" s="109"/>
      <c r="O20" s="110"/>
      <c r="P20" s="112" t="s">
        <v>33</v>
      </c>
      <c r="Q20" s="113"/>
      <c r="R20" s="120"/>
      <c r="S20" s="115">
        <v>28</v>
      </c>
      <c r="T20" s="115">
        <v>0</v>
      </c>
      <c r="U20" s="116">
        <f>T20+S20</f>
        <v>28</v>
      </c>
      <c r="V20" s="117">
        <v>30</v>
      </c>
      <c r="W20" s="118">
        <f t="shared" si="0"/>
        <v>112.55999999999999</v>
      </c>
      <c r="X20" s="118">
        <v>209</v>
      </c>
      <c r="Y20" s="119">
        <f>(X20*V20)/1000</f>
        <v>6.27</v>
      </c>
    </row>
    <row r="21" spans="2:28" ht="22.5" customHeight="1" x14ac:dyDescent="0.3">
      <c r="N21" s="109"/>
      <c r="O21" s="110"/>
      <c r="P21" s="112" t="s">
        <v>34</v>
      </c>
      <c r="Q21" s="113"/>
      <c r="R21" s="120"/>
      <c r="S21" s="115">
        <v>24</v>
      </c>
      <c r="T21" s="115">
        <v>0</v>
      </c>
      <c r="U21" s="116">
        <f>T21+S21</f>
        <v>24</v>
      </c>
      <c r="V21" s="117">
        <v>40</v>
      </c>
      <c r="W21" s="118">
        <f t="shared" si="0"/>
        <v>96.47999999999999</v>
      </c>
      <c r="X21" s="118">
        <v>168</v>
      </c>
      <c r="Y21" s="119">
        <f t="shared" si="1"/>
        <v>6.72</v>
      </c>
    </row>
    <row r="22" spans="2:28" ht="22.5" customHeight="1" x14ac:dyDescent="0.3">
      <c r="N22" s="109"/>
      <c r="O22" s="110"/>
      <c r="P22" s="112" t="s">
        <v>35</v>
      </c>
      <c r="Q22" s="113"/>
      <c r="R22" s="120"/>
      <c r="S22" s="115">
        <v>24</v>
      </c>
      <c r="T22" s="115">
        <v>0</v>
      </c>
      <c r="U22" s="116">
        <f>S22+T22</f>
        <v>24</v>
      </c>
      <c r="V22" s="117">
        <v>40</v>
      </c>
      <c r="W22" s="118">
        <f t="shared" si="0"/>
        <v>96.47999999999999</v>
      </c>
      <c r="X22" s="118">
        <v>168</v>
      </c>
      <c r="Y22" s="119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112" t="s">
        <v>36</v>
      </c>
      <c r="Q23" s="113"/>
      <c r="R23" s="114"/>
      <c r="S23" s="115">
        <v>24</v>
      </c>
      <c r="T23" s="115">
        <v>0</v>
      </c>
      <c r="U23" s="116">
        <f>T23+S23</f>
        <v>24</v>
      </c>
      <c r="V23" s="117">
        <v>40</v>
      </c>
      <c r="W23" s="118">
        <f t="shared" si="0"/>
        <v>96.47999999999999</v>
      </c>
      <c r="X23" s="118">
        <v>168</v>
      </c>
      <c r="Y23" s="119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44483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B1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2</v>
      </c>
      <c r="D8" s="42">
        <v>0</v>
      </c>
      <c r="E8" s="43">
        <v>1</v>
      </c>
      <c r="F8" s="42">
        <v>0</v>
      </c>
      <c r="G8" s="43">
        <v>2</v>
      </c>
      <c r="H8" s="42">
        <v>1</v>
      </c>
      <c r="I8" s="44" t="s">
        <v>8</v>
      </c>
      <c r="J8" s="42" t="s">
        <v>43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206</v>
      </c>
      <c r="Y17" s="94">
        <f>(X17*V17)/1000</f>
        <v>6.18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182</v>
      </c>
      <c r="Y18" s="94">
        <f>(X18*V18)/1000</f>
        <v>7.28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230</v>
      </c>
      <c r="Y19" s="94">
        <f t="shared" ref="Y19:Y24" si="1">(X19*V19)/1000</f>
        <v>6.9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25</v>
      </c>
      <c r="W20" s="71">
        <f t="shared" si="0"/>
        <v>112.55999999999999</v>
      </c>
      <c r="X20" s="71">
        <v>275</v>
      </c>
      <c r="Y20" s="94">
        <f>(X20*V20)/1000</f>
        <v>6.875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50</v>
      </c>
      <c r="W21" s="71">
        <f t="shared" si="0"/>
        <v>96.47999999999999</v>
      </c>
      <c r="X21" s="71">
        <v>141</v>
      </c>
      <c r="Y21" s="94">
        <f t="shared" si="1"/>
        <v>7.05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0"/>
        <v>96.47999999999999</v>
      </c>
      <c r="X22" s="71">
        <v>141</v>
      </c>
      <c r="Y22" s="94">
        <f t="shared" si="1"/>
        <v>7.05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50</v>
      </c>
      <c r="W23" s="71">
        <f t="shared" si="0"/>
        <v>96.47999999999999</v>
      </c>
      <c r="X23" s="71">
        <v>141</v>
      </c>
      <c r="Y23" s="94">
        <f t="shared" si="1"/>
        <v>7.05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44483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4" workbookViewId="0">
      <selection activeCell="W27" sqref="W27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2</v>
      </c>
      <c r="D8" s="42">
        <v>1</v>
      </c>
      <c r="E8" s="43">
        <v>1</v>
      </c>
      <c r="F8" s="42">
        <v>0</v>
      </c>
      <c r="G8" s="43">
        <v>2</v>
      </c>
      <c r="H8" s="42">
        <v>1</v>
      </c>
      <c r="I8" s="44" t="s">
        <v>42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 t="shared" ref="Y17:Y24" si="0"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1">S18*4.02</f>
        <v>112.55999999999999</v>
      </c>
      <c r="X18" s="71">
        <v>137</v>
      </c>
      <c r="Y18" s="94">
        <f t="shared" si="0"/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1"/>
        <v>112.55999999999999</v>
      </c>
      <c r="X19" s="71">
        <v>137</v>
      </c>
      <c r="Y19" s="94">
        <f t="shared" si="0"/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1"/>
        <v>112.55999999999999</v>
      </c>
      <c r="X20" s="71">
        <v>137</v>
      </c>
      <c r="Y20" s="94">
        <f t="shared" si="0"/>
        <v>6.85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1"/>
        <v>96.47999999999999</v>
      </c>
      <c r="X21" s="71">
        <v>96</v>
      </c>
      <c r="Y21" s="94">
        <f t="shared" si="0"/>
        <v>7.68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1"/>
        <v>96.47999999999999</v>
      </c>
      <c r="X22" s="71">
        <v>96</v>
      </c>
      <c r="Y22" s="94">
        <f t="shared" si="0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1"/>
        <v>96.47999999999999</v>
      </c>
      <c r="X23" s="71">
        <v>96</v>
      </c>
      <c r="Y23" s="94">
        <f t="shared" si="0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1"/>
        <v>96.47999999999999</v>
      </c>
      <c r="X24" s="71">
        <v>96</v>
      </c>
      <c r="Y24" s="94">
        <f t="shared" si="0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44483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workbookViewId="0">
      <selection activeCell="X8" sqref="X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2</v>
      </c>
      <c r="D8" s="42">
        <v>2</v>
      </c>
      <c r="E8" s="43">
        <v>1</v>
      </c>
      <c r="F8" s="42">
        <v>0</v>
      </c>
      <c r="G8" s="43">
        <v>2</v>
      </c>
      <c r="H8" s="42">
        <v>1</v>
      </c>
      <c r="I8" s="44" t="s">
        <v>44</v>
      </c>
      <c r="J8" s="42" t="s">
        <v>45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50</v>
      </c>
      <c r="W17" s="71">
        <f>S17*4.02</f>
        <v>128.63999999999999</v>
      </c>
      <c r="X17" s="71">
        <v>129</v>
      </c>
      <c r="Y17" s="94">
        <f>(X17*V17)/1000</f>
        <v>6.45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40</v>
      </c>
      <c r="W18" s="71">
        <f t="shared" ref="W18:W24" si="0">S18*4.02</f>
        <v>128.63999999999999</v>
      </c>
      <c r="X18" s="71">
        <v>161</v>
      </c>
      <c r="Y18" s="94">
        <f>(X18*V18)/1000</f>
        <v>6.44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40</v>
      </c>
      <c r="W19" s="71">
        <f t="shared" si="0"/>
        <v>128.63999999999999</v>
      </c>
      <c r="X19" s="71">
        <v>161</v>
      </c>
      <c r="Y19" s="94">
        <f t="shared" ref="Y19:Y24" si="1">(X19*V19)/1000</f>
        <v>6.44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40</v>
      </c>
      <c r="W20" s="71">
        <f t="shared" si="0"/>
        <v>128.63999999999999</v>
      </c>
      <c r="X20" s="71">
        <v>161</v>
      </c>
      <c r="Y20" s="94">
        <f>(X20*V20)/1000</f>
        <v>6.44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28</v>
      </c>
      <c r="T21" s="53">
        <v>0</v>
      </c>
      <c r="U21" s="70">
        <v>28</v>
      </c>
      <c r="V21" s="57">
        <v>60</v>
      </c>
      <c r="W21" s="71">
        <f t="shared" si="0"/>
        <v>112.55999999999999</v>
      </c>
      <c r="X21" s="71">
        <v>112</v>
      </c>
      <c r="Y21" s="94">
        <f t="shared" si="1"/>
        <v>6.72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28</v>
      </c>
      <c r="T22" s="53">
        <v>0</v>
      </c>
      <c r="U22" s="70">
        <v>28</v>
      </c>
      <c r="V22" s="57">
        <v>60</v>
      </c>
      <c r="W22" s="71">
        <f t="shared" si="0"/>
        <v>112.55999999999999</v>
      </c>
      <c r="X22" s="71">
        <v>112</v>
      </c>
      <c r="Y22" s="94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28</v>
      </c>
      <c r="T23" s="53">
        <v>0</v>
      </c>
      <c r="U23" s="70">
        <v>28</v>
      </c>
      <c r="V23" s="57">
        <v>60</v>
      </c>
      <c r="W23" s="71">
        <f t="shared" si="0"/>
        <v>112.55999999999999</v>
      </c>
      <c r="X23" s="71">
        <v>112</v>
      </c>
      <c r="Y23" s="94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50</v>
      </c>
      <c r="W24" s="71">
        <f t="shared" si="0"/>
        <v>112.55999999999999</v>
      </c>
      <c r="X24" s="71">
        <v>129</v>
      </c>
      <c r="Y24" s="94">
        <f t="shared" si="1"/>
        <v>6.45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44483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opLeftCell="B1" workbookViewId="0">
      <selection activeCell="AN13" sqref="AN1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2</v>
      </c>
      <c r="D8" s="42">
        <v>3</v>
      </c>
      <c r="E8" s="43">
        <v>1</v>
      </c>
      <c r="F8" s="42">
        <v>0</v>
      </c>
      <c r="G8" s="43">
        <v>2</v>
      </c>
      <c r="H8" s="42">
        <v>1</v>
      </c>
      <c r="I8" s="44" t="s">
        <v>46</v>
      </c>
      <c r="J8" s="42" t="s">
        <v>47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20</v>
      </c>
      <c r="W17" s="71">
        <f>S17*4.02</f>
        <v>128.63999999999999</v>
      </c>
      <c r="X17" s="71">
        <v>491</v>
      </c>
      <c r="Y17" s="94">
        <f>(X17*V17)/1000</f>
        <v>9.82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20</v>
      </c>
      <c r="W18" s="71">
        <f t="shared" ref="W18:W24" si="0">S18*4.02</f>
        <v>128.63999999999999</v>
      </c>
      <c r="X18" s="71">
        <v>364</v>
      </c>
      <c r="Y18" s="94">
        <f>(X18*V18)/1000</f>
        <v>7.28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20</v>
      </c>
      <c r="W19" s="71">
        <f t="shared" si="0"/>
        <v>128.63999999999999</v>
      </c>
      <c r="X19" s="71">
        <v>364</v>
      </c>
      <c r="Y19" s="94">
        <f t="shared" ref="Y19:Y24" si="1">(X19*V19)/1000</f>
        <v>7.28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364</v>
      </c>
      <c r="Y20" s="94">
        <f>(X20*V20)/1000</f>
        <v>7.28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242</v>
      </c>
      <c r="Y21" s="94">
        <f t="shared" si="1"/>
        <v>7.26</v>
      </c>
    </row>
    <row r="22" spans="2:28" ht="22.5" customHeight="1" x14ac:dyDescent="0.3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20</v>
      </c>
      <c r="W22" s="71">
        <f t="shared" si="0"/>
        <v>128.63999999999999</v>
      </c>
      <c r="X22" s="71">
        <v>308</v>
      </c>
      <c r="Y22" s="94">
        <f t="shared" si="1"/>
        <v>6.16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25</v>
      </c>
      <c r="W23" s="71">
        <f t="shared" si="0"/>
        <v>128.63999999999999</v>
      </c>
      <c r="X23" s="71">
        <v>288</v>
      </c>
      <c r="Y23" s="94">
        <f t="shared" si="1"/>
        <v>7.2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190</v>
      </c>
      <c r="Y24" s="94">
        <f t="shared" si="1"/>
        <v>7.6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44483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0170A9-7358-45DE-8989-823D8F113E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729437E-8B6E-45F6-8DBB-EAEFA91CA2A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dcterms:created xsi:type="dcterms:W3CDTF">2000-03-02T11:54:10Z</dcterms:created>
  <dcterms:modified xsi:type="dcterms:W3CDTF">2021-10-14T12:15:44Z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y3k3">
    <vt:lpwstr/>
  </property>
  <property fmtid="{D5CDD505-2E9C-101B-9397-08002B2CF9AE}" pid="3" name="fürMoni+Silvia">
    <vt:lpwstr/>
  </property>
</Properties>
</file>